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E8CCF540-0EEE-48E2-ABE4-50E31B910992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_Vol" sheetId="2" r:id="rId1"/>
    <sheet name="Planilha1" sheetId="4" state="hidden" r:id="rId2"/>
    <sheet name="Dados_Vol ajuste sazonal" sheetId="3" r:id="rId3"/>
    <sheet name="Planilha1 (2)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3" i="5" l="1"/>
  <c r="R43" i="5"/>
  <c r="R48" i="5" s="1"/>
  <c r="R62" i="5" s="1"/>
  <c r="Q43" i="5"/>
  <c r="Q55" i="5" s="1"/>
  <c r="Q69" i="5" s="1"/>
  <c r="P43" i="5"/>
  <c r="P48" i="5" s="1"/>
  <c r="P62" i="5" s="1"/>
  <c r="O43" i="5"/>
  <c r="O50" i="5"/>
  <c r="O64" i="5" s="1"/>
  <c r="N43" i="5"/>
  <c r="N48" i="5" s="1"/>
  <c r="N62" i="5" s="1"/>
  <c r="M43" i="5"/>
  <c r="M51" i="5" s="1"/>
  <c r="M65" i="5" s="1"/>
  <c r="L43" i="5"/>
  <c r="L48" i="5" s="1"/>
  <c r="L62" i="5" s="1"/>
  <c r="K43" i="5"/>
  <c r="K54" i="5" s="1"/>
  <c r="K68" i="5" s="1"/>
  <c r="J43" i="5"/>
  <c r="J48" i="5" s="1"/>
  <c r="J62" i="5" s="1"/>
  <c r="I43" i="5"/>
  <c r="I53" i="5" s="1"/>
  <c r="I67" i="5" s="1"/>
  <c r="H43" i="5"/>
  <c r="H48" i="5" s="1"/>
  <c r="H62" i="5" s="1"/>
  <c r="G43" i="5"/>
  <c r="G51" i="5" s="1"/>
  <c r="G65" i="5" s="1"/>
  <c r="F43" i="5"/>
  <c r="F48" i="5" s="1"/>
  <c r="F62" i="5" s="1"/>
  <c r="E43" i="5"/>
  <c r="E55" i="5" s="1"/>
  <c r="E69" i="5" s="1"/>
  <c r="D43" i="5"/>
  <c r="D48" i="5" s="1"/>
  <c r="D62" i="5" s="1"/>
  <c r="C43" i="5"/>
  <c r="C54" i="5" s="1"/>
  <c r="C68" i="5" s="1"/>
  <c r="B43" i="5"/>
  <c r="B50" i="5" s="1"/>
  <c r="B64" i="5" s="1"/>
  <c r="C43" i="4"/>
  <c r="C45" i="4" s="1"/>
  <c r="C59" i="4" s="1"/>
  <c r="D43" i="4"/>
  <c r="D45" i="4" s="1"/>
  <c r="D59" i="4" s="1"/>
  <c r="E43" i="4"/>
  <c r="E45" i="4" s="1"/>
  <c r="E59" i="4" s="1"/>
  <c r="F43" i="4"/>
  <c r="F47" i="4" s="1"/>
  <c r="F61" i="4" s="1"/>
  <c r="G43" i="4"/>
  <c r="G46" i="4" s="1"/>
  <c r="G60" i="4" s="1"/>
  <c r="H43" i="4"/>
  <c r="I43" i="4"/>
  <c r="I45" i="4" s="1"/>
  <c r="I59" i="4" s="1"/>
  <c r="J43" i="4"/>
  <c r="J55" i="4" s="1"/>
  <c r="J69" i="4" s="1"/>
  <c r="K43" i="4"/>
  <c r="K46" i="4" s="1"/>
  <c r="K60" i="4" s="1"/>
  <c r="L43" i="4"/>
  <c r="M43" i="4"/>
  <c r="M45" i="4" s="1"/>
  <c r="M59" i="4" s="1"/>
  <c r="N43" i="4"/>
  <c r="N55" i="4" s="1"/>
  <c r="N69" i="4" s="1"/>
  <c r="O43" i="4"/>
  <c r="O46" i="4" s="1"/>
  <c r="O60" i="4" s="1"/>
  <c r="P43" i="4"/>
  <c r="Q43" i="4"/>
  <c r="Q55" i="4" s="1"/>
  <c r="Q69" i="4" s="1"/>
  <c r="R43" i="4"/>
  <c r="R54" i="4" s="1"/>
  <c r="R68" i="4" s="1"/>
  <c r="S43" i="4"/>
  <c r="S46" i="4" s="1"/>
  <c r="S60" i="4" s="1"/>
  <c r="B43" i="4"/>
  <c r="B44" i="4" s="1"/>
  <c r="B58" i="4" s="1"/>
  <c r="Q50" i="4"/>
  <c r="Q64" i="4" s="1"/>
  <c r="Q46" i="4"/>
  <c r="Q60" i="4" s="1"/>
  <c r="K47" i="4"/>
  <c r="K61" i="4" s="1"/>
  <c r="I46" i="4"/>
  <c r="I60" i="4" s="1"/>
  <c r="E46" i="4"/>
  <c r="E60" i="4" s="1"/>
  <c r="C55" i="4"/>
  <c r="C69" i="4" s="1"/>
  <c r="G51" i="4"/>
  <c r="G65" i="4" s="1"/>
  <c r="C51" i="4"/>
  <c r="C65" i="4" s="1"/>
  <c r="F46" i="4"/>
  <c r="F60" i="4" s="1"/>
  <c r="F48" i="4"/>
  <c r="F62" i="4" s="1"/>
  <c r="F50" i="4"/>
  <c r="F64" i="4" s="1"/>
  <c r="D46" i="4"/>
  <c r="D60" i="4" s="1"/>
  <c r="D48" i="4"/>
  <c r="D62" i="4" s="1"/>
  <c r="D50" i="4"/>
  <c r="D64" i="4" s="1"/>
  <c r="Q44" i="4"/>
  <c r="Q58" i="4" s="1"/>
  <c r="S55" i="5"/>
  <c r="S69" i="5" s="1"/>
  <c r="S53" i="5"/>
  <c r="S67" i="5" s="1"/>
  <c r="S51" i="5"/>
  <c r="S65" i="5" s="1"/>
  <c r="O47" i="5"/>
  <c r="O61" i="5"/>
  <c r="S47" i="5"/>
  <c r="S61" i="5"/>
  <c r="G49" i="5"/>
  <c r="G63" i="5" s="1"/>
  <c r="S49" i="5"/>
  <c r="S63" i="5" s="1"/>
  <c r="S54" i="5"/>
  <c r="S68" i="5"/>
  <c r="O55" i="5"/>
  <c r="O69" i="5" s="1"/>
  <c r="O53" i="5"/>
  <c r="O67" i="5"/>
  <c r="O51" i="5"/>
  <c r="O65" i="5" s="1"/>
  <c r="O45" i="5"/>
  <c r="O59" i="5" s="1"/>
  <c r="O49" i="5"/>
  <c r="O63" i="5" s="1"/>
  <c r="O44" i="5"/>
  <c r="O58" i="5"/>
  <c r="S44" i="5"/>
  <c r="S58" i="5" s="1"/>
  <c r="O46" i="5"/>
  <c r="O60" i="5" s="1"/>
  <c r="S46" i="5"/>
  <c r="S60" i="5"/>
  <c r="G48" i="5"/>
  <c r="G62" i="5" s="1"/>
  <c r="O48" i="5"/>
  <c r="O62" i="5" s="1"/>
  <c r="S48" i="5"/>
  <c r="S62" i="5" s="1"/>
  <c r="S50" i="5"/>
  <c r="S64" i="5" s="1"/>
  <c r="O52" i="5"/>
  <c r="O66" i="5" s="1"/>
  <c r="S45" i="5"/>
  <c r="S59" i="5" s="1"/>
  <c r="G47" i="5"/>
  <c r="G61" i="5" s="1"/>
  <c r="G50" i="5"/>
  <c r="G64" i="5" s="1"/>
  <c r="S52" i="5"/>
  <c r="S66" i="5" s="1"/>
  <c r="O54" i="5"/>
  <c r="O68" i="5" s="1"/>
  <c r="O45" i="4" l="1"/>
  <c r="O59" i="4" s="1"/>
  <c r="G54" i="5"/>
  <c r="G68" i="5" s="1"/>
  <c r="O51" i="4"/>
  <c r="O65" i="4" s="1"/>
  <c r="G49" i="4"/>
  <c r="G63" i="4" s="1"/>
  <c r="G53" i="4"/>
  <c r="G67" i="4" s="1"/>
  <c r="O53" i="4"/>
  <c r="O67" i="4" s="1"/>
  <c r="G45" i="4"/>
  <c r="G59" i="4" s="1"/>
  <c r="G45" i="5"/>
  <c r="G59" i="5" s="1"/>
  <c r="G55" i="4"/>
  <c r="G69" i="4" s="1"/>
  <c r="G46" i="5"/>
  <c r="G60" i="5" s="1"/>
  <c r="G53" i="5"/>
  <c r="G67" i="5" s="1"/>
  <c r="O55" i="4"/>
  <c r="O69" i="4" s="1"/>
  <c r="O49" i="4"/>
  <c r="O63" i="4" s="1"/>
  <c r="G47" i="4"/>
  <c r="G61" i="4" s="1"/>
  <c r="G55" i="5"/>
  <c r="G69" i="5" s="1"/>
  <c r="E48" i="4"/>
  <c r="E62" i="4" s="1"/>
  <c r="O47" i="4"/>
  <c r="O61" i="4" s="1"/>
  <c r="K55" i="4"/>
  <c r="K69" i="4" s="1"/>
  <c r="M48" i="4"/>
  <c r="M62" i="4" s="1"/>
  <c r="G44" i="5"/>
  <c r="G58" i="5" s="1"/>
  <c r="G52" i="5"/>
  <c r="G66" i="5" s="1"/>
  <c r="C53" i="4"/>
  <c r="C67" i="4" s="1"/>
  <c r="C50" i="4"/>
  <c r="C64" i="4" s="1"/>
  <c r="S49" i="4"/>
  <c r="S63" i="4" s="1"/>
  <c r="C48" i="4"/>
  <c r="C62" i="4" s="1"/>
  <c r="I48" i="4"/>
  <c r="I62" i="4" s="1"/>
  <c r="S47" i="4"/>
  <c r="S61" i="4" s="1"/>
  <c r="K53" i="4"/>
  <c r="K67" i="4" s="1"/>
  <c r="C46" i="4"/>
  <c r="C60" i="4" s="1"/>
  <c r="S45" i="4"/>
  <c r="S59" i="4" s="1"/>
  <c r="E50" i="4"/>
  <c r="E64" i="4" s="1"/>
  <c r="K49" i="4"/>
  <c r="K63" i="4" s="1"/>
  <c r="Q48" i="4"/>
  <c r="Q62" i="4" s="1"/>
  <c r="K45" i="4"/>
  <c r="K59" i="4" s="1"/>
  <c r="K51" i="4"/>
  <c r="K65" i="4" s="1"/>
  <c r="Q54" i="4"/>
  <c r="Q68" i="4" s="1"/>
  <c r="M46" i="4"/>
  <c r="M60" i="4" s="1"/>
  <c r="Q53" i="4"/>
  <c r="Q67" i="4" s="1"/>
  <c r="M55" i="5"/>
  <c r="M69" i="5" s="1"/>
  <c r="F49" i="5"/>
  <c r="F63" i="5" s="1"/>
  <c r="B49" i="5"/>
  <c r="B63" i="5" s="1"/>
  <c r="B70" i="5" s="1"/>
  <c r="F47" i="5"/>
  <c r="F61" i="5" s="1"/>
  <c r="B47" i="5"/>
  <c r="B61" i="5" s="1"/>
  <c r="F45" i="5"/>
  <c r="F59" i="5" s="1"/>
  <c r="B45" i="5"/>
  <c r="B59" i="5" s="1"/>
  <c r="F51" i="5"/>
  <c r="F65" i="5" s="1"/>
  <c r="F53" i="5"/>
  <c r="F67" i="5" s="1"/>
  <c r="F55" i="5"/>
  <c r="F69" i="5" s="1"/>
  <c r="F50" i="5"/>
  <c r="F64" i="5" s="1"/>
  <c r="F52" i="5"/>
  <c r="F66" i="5" s="1"/>
  <c r="F54" i="5"/>
  <c r="F68" i="5" s="1"/>
  <c r="B51" i="5"/>
  <c r="B65" i="5" s="1"/>
  <c r="B53" i="5"/>
  <c r="B67" i="5" s="1"/>
  <c r="B55" i="5"/>
  <c r="B69" i="5" s="1"/>
  <c r="B52" i="5"/>
  <c r="B66" i="5" s="1"/>
  <c r="B54" i="5"/>
  <c r="B68" i="5" s="1"/>
  <c r="K49" i="5"/>
  <c r="K63" i="5" s="1"/>
  <c r="K70" i="5" s="1"/>
  <c r="K45" i="5"/>
  <c r="K59" i="5" s="1"/>
  <c r="K51" i="5"/>
  <c r="K65" i="5" s="1"/>
  <c r="K53" i="5"/>
  <c r="K67" i="5" s="1"/>
  <c r="K55" i="5"/>
  <c r="K69" i="5" s="1"/>
  <c r="M53" i="5"/>
  <c r="M67" i="5" s="1"/>
  <c r="M49" i="5"/>
  <c r="M63" i="5" s="1"/>
  <c r="K48" i="5"/>
  <c r="K62" i="5" s="1"/>
  <c r="M47" i="5"/>
  <c r="M61" i="5" s="1"/>
  <c r="K46" i="5"/>
  <c r="K60" i="5" s="1"/>
  <c r="M45" i="5"/>
  <c r="M59" i="5" s="1"/>
  <c r="K44" i="5"/>
  <c r="K58" i="5" s="1"/>
  <c r="M50" i="5"/>
  <c r="M64" i="5" s="1"/>
  <c r="M52" i="5"/>
  <c r="M66" i="5" s="1"/>
  <c r="M54" i="5"/>
  <c r="M68" i="5" s="1"/>
  <c r="K52" i="5"/>
  <c r="K66" i="5" s="1"/>
  <c r="D49" i="5"/>
  <c r="D63" i="5" s="1"/>
  <c r="B48" i="5"/>
  <c r="B62" i="5" s="1"/>
  <c r="D47" i="5"/>
  <c r="D61" i="5" s="1"/>
  <c r="F46" i="5"/>
  <c r="F60" i="5" s="1"/>
  <c r="B46" i="5"/>
  <c r="B60" i="5" s="1"/>
  <c r="D45" i="5"/>
  <c r="D59" i="5" s="1"/>
  <c r="F44" i="5"/>
  <c r="F58" i="5" s="1"/>
  <c r="B44" i="5"/>
  <c r="B58" i="5" s="1"/>
  <c r="D50" i="5"/>
  <c r="D64" i="5" s="1"/>
  <c r="D52" i="5"/>
  <c r="D66" i="5" s="1"/>
  <c r="D54" i="5"/>
  <c r="D68" i="5" s="1"/>
  <c r="D51" i="5"/>
  <c r="D65" i="5" s="1"/>
  <c r="D53" i="5"/>
  <c r="D67" i="5" s="1"/>
  <c r="D55" i="5"/>
  <c r="D69" i="5" s="1"/>
  <c r="K50" i="5"/>
  <c r="K64" i="5" s="1"/>
  <c r="K47" i="5"/>
  <c r="K61" i="5" s="1"/>
  <c r="M48" i="5"/>
  <c r="M62" i="5" s="1"/>
  <c r="M46" i="5"/>
  <c r="M60" i="5" s="1"/>
  <c r="M44" i="5"/>
  <c r="M58" i="5" s="1"/>
  <c r="M70" i="5" s="1"/>
  <c r="D46" i="5"/>
  <c r="D60" i="5" s="1"/>
  <c r="D44" i="5"/>
  <c r="D58" i="5" s="1"/>
  <c r="R50" i="4"/>
  <c r="R64" i="4" s="1"/>
  <c r="F51" i="4"/>
  <c r="F65" i="4" s="1"/>
  <c r="J51" i="4"/>
  <c r="J65" i="4" s="1"/>
  <c r="N51" i="4"/>
  <c r="N65" i="4" s="1"/>
  <c r="R52" i="4"/>
  <c r="R66" i="4" s="1"/>
  <c r="F53" i="4"/>
  <c r="F67" i="4" s="1"/>
  <c r="J53" i="4"/>
  <c r="J67" i="4" s="1"/>
  <c r="N53" i="4"/>
  <c r="N67" i="4" s="1"/>
  <c r="F55" i="4"/>
  <c r="F69" i="4" s="1"/>
  <c r="D49" i="4"/>
  <c r="D63" i="4" s="1"/>
  <c r="D47" i="4"/>
  <c r="D61" i="4" s="1"/>
  <c r="F49" i="4"/>
  <c r="F63" i="4" s="1"/>
  <c r="S70" i="5"/>
  <c r="O70" i="5"/>
  <c r="Q53" i="5"/>
  <c r="Q67" i="5" s="1"/>
  <c r="C52" i="5"/>
  <c r="C66" i="5" s="1"/>
  <c r="E51" i="5"/>
  <c r="E65" i="5" s="1"/>
  <c r="I55" i="5"/>
  <c r="I69" i="5" s="1"/>
  <c r="Q51" i="5"/>
  <c r="Q65" i="5" s="1"/>
  <c r="C50" i="5"/>
  <c r="C64" i="5" s="1"/>
  <c r="Q49" i="5"/>
  <c r="Q63" i="5" s="1"/>
  <c r="I49" i="5"/>
  <c r="I63" i="5" s="1"/>
  <c r="E49" i="5"/>
  <c r="E63" i="5" s="1"/>
  <c r="C48" i="5"/>
  <c r="C62" i="5" s="1"/>
  <c r="Q47" i="5"/>
  <c r="Q61" i="5" s="1"/>
  <c r="I47" i="5"/>
  <c r="I61" i="5" s="1"/>
  <c r="E47" i="5"/>
  <c r="E61" i="5" s="1"/>
  <c r="C46" i="5"/>
  <c r="C60" i="5" s="1"/>
  <c r="Q45" i="5"/>
  <c r="Q59" i="5" s="1"/>
  <c r="I45" i="5"/>
  <c r="I59" i="5" s="1"/>
  <c r="E45" i="5"/>
  <c r="E59" i="5" s="1"/>
  <c r="C44" i="5"/>
  <c r="C58" i="5" s="1"/>
  <c r="Q50" i="5"/>
  <c r="Q64" i="5" s="1"/>
  <c r="Q52" i="5"/>
  <c r="Q66" i="5" s="1"/>
  <c r="Q54" i="5"/>
  <c r="Q68" i="5" s="1"/>
  <c r="I50" i="5"/>
  <c r="I64" i="5" s="1"/>
  <c r="I52" i="5"/>
  <c r="I66" i="5" s="1"/>
  <c r="I54" i="5"/>
  <c r="I68" i="5" s="1"/>
  <c r="E50" i="5"/>
  <c r="E64" i="5" s="1"/>
  <c r="E52" i="5"/>
  <c r="E66" i="5" s="1"/>
  <c r="E54" i="5"/>
  <c r="E68" i="5" s="1"/>
  <c r="C47" i="5"/>
  <c r="C61" i="5" s="1"/>
  <c r="C45" i="5"/>
  <c r="C59" i="5" s="1"/>
  <c r="C51" i="5"/>
  <c r="C65" i="5" s="1"/>
  <c r="C53" i="5"/>
  <c r="C67" i="5" s="1"/>
  <c r="C55" i="5"/>
  <c r="C69" i="5" s="1"/>
  <c r="C49" i="5"/>
  <c r="C63" i="5" s="1"/>
  <c r="E53" i="5"/>
  <c r="E67" i="5" s="1"/>
  <c r="E48" i="5"/>
  <c r="E62" i="5" s="1"/>
  <c r="E46" i="5"/>
  <c r="E60" i="5" s="1"/>
  <c r="E44" i="5"/>
  <c r="E58" i="5" s="1"/>
  <c r="I51" i="5"/>
  <c r="I65" i="5" s="1"/>
  <c r="Q48" i="5"/>
  <c r="Q62" i="5" s="1"/>
  <c r="I48" i="5"/>
  <c r="I62" i="5" s="1"/>
  <c r="Q46" i="5"/>
  <c r="Q60" i="5" s="1"/>
  <c r="I46" i="5"/>
  <c r="I60" i="5" s="1"/>
  <c r="Q44" i="5"/>
  <c r="Q58" i="5" s="1"/>
  <c r="I44" i="5"/>
  <c r="I58" i="5" s="1"/>
  <c r="G50" i="4"/>
  <c r="G64" i="4" s="1"/>
  <c r="K50" i="4"/>
  <c r="K64" i="4" s="1"/>
  <c r="O50" i="4"/>
  <c r="O64" i="4" s="1"/>
  <c r="S51" i="4"/>
  <c r="S65" i="4" s="1"/>
  <c r="C52" i="4"/>
  <c r="C66" i="4" s="1"/>
  <c r="E52" i="4"/>
  <c r="E66" i="4" s="1"/>
  <c r="G52" i="4"/>
  <c r="G66" i="4" s="1"/>
  <c r="I52" i="4"/>
  <c r="I66" i="4" s="1"/>
  <c r="K52" i="4"/>
  <c r="K66" i="4" s="1"/>
  <c r="M52" i="4"/>
  <c r="M66" i="4" s="1"/>
  <c r="O52" i="4"/>
  <c r="O66" i="4" s="1"/>
  <c r="S53" i="4"/>
  <c r="S67" i="4" s="1"/>
  <c r="C54" i="4"/>
  <c r="C68" i="4" s="1"/>
  <c r="E54" i="4"/>
  <c r="E68" i="4" s="1"/>
  <c r="G54" i="4"/>
  <c r="G68" i="4" s="1"/>
  <c r="I54" i="4"/>
  <c r="I68" i="4" s="1"/>
  <c r="K54" i="4"/>
  <c r="K68" i="4" s="1"/>
  <c r="M54" i="4"/>
  <c r="M68" i="4" s="1"/>
  <c r="O54" i="4"/>
  <c r="O68" i="4" s="1"/>
  <c r="S55" i="4"/>
  <c r="S69" i="4" s="1"/>
  <c r="E44" i="4"/>
  <c r="E58" i="4" s="1"/>
  <c r="G44" i="4"/>
  <c r="G58" i="4" s="1"/>
  <c r="I44" i="4"/>
  <c r="I58" i="4" s="1"/>
  <c r="K44" i="4"/>
  <c r="K58" i="4" s="1"/>
  <c r="M44" i="4"/>
  <c r="M58" i="4" s="1"/>
  <c r="O44" i="4"/>
  <c r="O58" i="4" s="1"/>
  <c r="S44" i="4"/>
  <c r="S58" i="4" s="1"/>
  <c r="I50" i="4"/>
  <c r="I64" i="4" s="1"/>
  <c r="M50" i="4"/>
  <c r="M64" i="4" s="1"/>
  <c r="S50" i="4"/>
  <c r="S64" i="4" s="1"/>
  <c r="E51" i="4"/>
  <c r="E65" i="4" s="1"/>
  <c r="I51" i="4"/>
  <c r="I65" i="4" s="1"/>
  <c r="M51" i="4"/>
  <c r="M65" i="4" s="1"/>
  <c r="S52" i="4"/>
  <c r="S66" i="4" s="1"/>
  <c r="E53" i="4"/>
  <c r="E67" i="4" s="1"/>
  <c r="I53" i="4"/>
  <c r="I67" i="4" s="1"/>
  <c r="M53" i="4"/>
  <c r="M67" i="4" s="1"/>
  <c r="S54" i="4"/>
  <c r="S68" i="4" s="1"/>
  <c r="E55" i="4"/>
  <c r="E69" i="4" s="1"/>
  <c r="I55" i="4"/>
  <c r="I69" i="4" s="1"/>
  <c r="M55" i="4"/>
  <c r="M69" i="4" s="1"/>
  <c r="C44" i="4"/>
  <c r="C58" i="4" s="1"/>
  <c r="C49" i="4"/>
  <c r="C63" i="4" s="1"/>
  <c r="C47" i="4"/>
  <c r="C61" i="4" s="1"/>
  <c r="E49" i="4"/>
  <c r="E63" i="4" s="1"/>
  <c r="E47" i="4"/>
  <c r="E61" i="4" s="1"/>
  <c r="G48" i="4"/>
  <c r="G62" i="4" s="1"/>
  <c r="I49" i="4"/>
  <c r="I63" i="4" s="1"/>
  <c r="I47" i="4"/>
  <c r="I61" i="4" s="1"/>
  <c r="K48" i="4"/>
  <c r="K62" i="4" s="1"/>
  <c r="M49" i="4"/>
  <c r="M63" i="4" s="1"/>
  <c r="M47" i="4"/>
  <c r="M61" i="4" s="1"/>
  <c r="O48" i="4"/>
  <c r="O62" i="4" s="1"/>
  <c r="Q49" i="4"/>
  <c r="Q63" i="4" s="1"/>
  <c r="Q47" i="4"/>
  <c r="Q61" i="4" s="1"/>
  <c r="Q45" i="4"/>
  <c r="Q59" i="4" s="1"/>
  <c r="Q52" i="4"/>
  <c r="Q66" i="4" s="1"/>
  <c r="Q51" i="4"/>
  <c r="Q65" i="4" s="1"/>
  <c r="S48" i="4"/>
  <c r="S62" i="4" s="1"/>
  <c r="G70" i="5"/>
  <c r="B52" i="4"/>
  <c r="B66" i="4" s="1"/>
  <c r="B54" i="4"/>
  <c r="B68" i="4" s="1"/>
  <c r="B45" i="4"/>
  <c r="B59" i="4" s="1"/>
  <c r="B46" i="4"/>
  <c r="B60" i="4" s="1"/>
  <c r="B47" i="4"/>
  <c r="B61" i="4" s="1"/>
  <c r="B48" i="4"/>
  <c r="B62" i="4" s="1"/>
  <c r="B49" i="4"/>
  <c r="B63" i="4" s="1"/>
  <c r="B50" i="4"/>
  <c r="B64" i="4" s="1"/>
  <c r="P50" i="4"/>
  <c r="P64" i="4" s="1"/>
  <c r="P44" i="4"/>
  <c r="P58" i="4" s="1"/>
  <c r="P54" i="4"/>
  <c r="P68" i="4" s="1"/>
  <c r="P52" i="4"/>
  <c r="P66" i="4" s="1"/>
  <c r="P45" i="4"/>
  <c r="P59" i="4" s="1"/>
  <c r="P46" i="4"/>
  <c r="P60" i="4" s="1"/>
  <c r="P47" i="4"/>
  <c r="P61" i="4" s="1"/>
  <c r="P48" i="4"/>
  <c r="P62" i="4" s="1"/>
  <c r="P49" i="4"/>
  <c r="P63" i="4" s="1"/>
  <c r="L52" i="4"/>
  <c r="L66" i="4" s="1"/>
  <c r="L44" i="4"/>
  <c r="L58" i="4" s="1"/>
  <c r="L54" i="4"/>
  <c r="L68" i="4" s="1"/>
  <c r="L45" i="4"/>
  <c r="L59" i="4" s="1"/>
  <c r="L46" i="4"/>
  <c r="L60" i="4" s="1"/>
  <c r="L47" i="4"/>
  <c r="L61" i="4" s="1"/>
  <c r="L48" i="4"/>
  <c r="L62" i="4" s="1"/>
  <c r="L49" i="4"/>
  <c r="L63" i="4" s="1"/>
  <c r="L50" i="4"/>
  <c r="L64" i="4" s="1"/>
  <c r="H52" i="4"/>
  <c r="H66" i="4" s="1"/>
  <c r="H44" i="4"/>
  <c r="H58" i="4" s="1"/>
  <c r="H54" i="4"/>
  <c r="H68" i="4" s="1"/>
  <c r="H45" i="4"/>
  <c r="H59" i="4" s="1"/>
  <c r="H46" i="4"/>
  <c r="H60" i="4" s="1"/>
  <c r="H47" i="4"/>
  <c r="H61" i="4" s="1"/>
  <c r="H48" i="4"/>
  <c r="H62" i="4" s="1"/>
  <c r="H49" i="4"/>
  <c r="H63" i="4" s="1"/>
  <c r="H50" i="4"/>
  <c r="H64" i="4" s="1"/>
  <c r="D52" i="4"/>
  <c r="D66" i="4" s="1"/>
  <c r="D44" i="4"/>
  <c r="D58" i="4" s="1"/>
  <c r="D54" i="4"/>
  <c r="D68" i="4" s="1"/>
  <c r="R49" i="5"/>
  <c r="R63" i="5" s="1"/>
  <c r="N49" i="5"/>
  <c r="N63" i="5" s="1"/>
  <c r="J49" i="5"/>
  <c r="J63" i="5" s="1"/>
  <c r="R47" i="5"/>
  <c r="R61" i="5" s="1"/>
  <c r="N47" i="5"/>
  <c r="N61" i="5" s="1"/>
  <c r="J47" i="5"/>
  <c r="J61" i="5" s="1"/>
  <c r="R45" i="5"/>
  <c r="R59" i="5" s="1"/>
  <c r="N45" i="5"/>
  <c r="N59" i="5" s="1"/>
  <c r="J45" i="5"/>
  <c r="J59" i="5" s="1"/>
  <c r="R51" i="5"/>
  <c r="R65" i="5" s="1"/>
  <c r="R53" i="5"/>
  <c r="R67" i="5" s="1"/>
  <c r="R55" i="5"/>
  <c r="R69" i="5" s="1"/>
  <c r="R50" i="5"/>
  <c r="R64" i="5" s="1"/>
  <c r="R52" i="5"/>
  <c r="R66" i="5" s="1"/>
  <c r="R54" i="5"/>
  <c r="R68" i="5" s="1"/>
  <c r="N51" i="5"/>
  <c r="N65" i="5" s="1"/>
  <c r="N53" i="5"/>
  <c r="N67" i="5" s="1"/>
  <c r="N55" i="5"/>
  <c r="N69" i="5" s="1"/>
  <c r="N50" i="5"/>
  <c r="N64" i="5" s="1"/>
  <c r="N52" i="5"/>
  <c r="N66" i="5" s="1"/>
  <c r="N54" i="5"/>
  <c r="N68" i="5" s="1"/>
  <c r="J51" i="5"/>
  <c r="J65" i="5" s="1"/>
  <c r="J53" i="5"/>
  <c r="J67" i="5" s="1"/>
  <c r="J55" i="5"/>
  <c r="J69" i="5" s="1"/>
  <c r="J50" i="5"/>
  <c r="J64" i="5" s="1"/>
  <c r="J52" i="5"/>
  <c r="J66" i="5" s="1"/>
  <c r="J54" i="5"/>
  <c r="J68" i="5" s="1"/>
  <c r="P49" i="5"/>
  <c r="P63" i="5" s="1"/>
  <c r="L49" i="5"/>
  <c r="L63" i="5" s="1"/>
  <c r="H49" i="5"/>
  <c r="H63" i="5" s="1"/>
  <c r="P47" i="5"/>
  <c r="P61" i="5" s="1"/>
  <c r="L47" i="5"/>
  <c r="L61" i="5" s="1"/>
  <c r="H47" i="5"/>
  <c r="H61" i="5" s="1"/>
  <c r="R46" i="5"/>
  <c r="R60" i="5" s="1"/>
  <c r="N46" i="5"/>
  <c r="N60" i="5" s="1"/>
  <c r="J46" i="5"/>
  <c r="J60" i="5" s="1"/>
  <c r="P45" i="5"/>
  <c r="P59" i="5" s="1"/>
  <c r="L45" i="5"/>
  <c r="L59" i="5" s="1"/>
  <c r="H45" i="5"/>
  <c r="H59" i="5" s="1"/>
  <c r="R44" i="5"/>
  <c r="R58" i="5" s="1"/>
  <c r="N44" i="5"/>
  <c r="N58" i="5" s="1"/>
  <c r="J44" i="5"/>
  <c r="J58" i="5" s="1"/>
  <c r="P50" i="5"/>
  <c r="P64" i="5" s="1"/>
  <c r="P52" i="5"/>
  <c r="P66" i="5" s="1"/>
  <c r="P54" i="5"/>
  <c r="P68" i="5" s="1"/>
  <c r="P51" i="5"/>
  <c r="P65" i="5" s="1"/>
  <c r="P53" i="5"/>
  <c r="P67" i="5" s="1"/>
  <c r="P55" i="5"/>
  <c r="P69" i="5" s="1"/>
  <c r="L50" i="5"/>
  <c r="L64" i="5" s="1"/>
  <c r="L52" i="5"/>
  <c r="L66" i="5" s="1"/>
  <c r="L54" i="5"/>
  <c r="L68" i="5" s="1"/>
  <c r="L51" i="5"/>
  <c r="L65" i="5" s="1"/>
  <c r="L53" i="5"/>
  <c r="L67" i="5" s="1"/>
  <c r="L55" i="5"/>
  <c r="L69" i="5" s="1"/>
  <c r="H50" i="5"/>
  <c r="H64" i="5" s="1"/>
  <c r="H52" i="5"/>
  <c r="H66" i="5" s="1"/>
  <c r="H54" i="5"/>
  <c r="H68" i="5" s="1"/>
  <c r="H51" i="5"/>
  <c r="H65" i="5" s="1"/>
  <c r="H53" i="5"/>
  <c r="H67" i="5" s="1"/>
  <c r="H55" i="5"/>
  <c r="H69" i="5" s="1"/>
  <c r="L46" i="5"/>
  <c r="L60" i="5" s="1"/>
  <c r="L44" i="5"/>
  <c r="L58" i="5" s="1"/>
  <c r="P46" i="5"/>
  <c r="P60" i="5" s="1"/>
  <c r="H46" i="5"/>
  <c r="H60" i="5" s="1"/>
  <c r="P44" i="5"/>
  <c r="P58" i="5" s="1"/>
  <c r="H44" i="5"/>
  <c r="H58" i="5" s="1"/>
  <c r="B51" i="4"/>
  <c r="B65" i="4" s="1"/>
  <c r="D51" i="4"/>
  <c r="D65" i="4" s="1"/>
  <c r="H51" i="4"/>
  <c r="H65" i="4" s="1"/>
  <c r="L51" i="4"/>
  <c r="L65" i="4" s="1"/>
  <c r="P51" i="4"/>
  <c r="P65" i="4" s="1"/>
  <c r="B53" i="4"/>
  <c r="B67" i="4" s="1"/>
  <c r="D53" i="4"/>
  <c r="D67" i="4" s="1"/>
  <c r="H53" i="4"/>
  <c r="H67" i="4" s="1"/>
  <c r="L53" i="4"/>
  <c r="L67" i="4" s="1"/>
  <c r="P53" i="4"/>
  <c r="P67" i="4" s="1"/>
  <c r="B55" i="4"/>
  <c r="B69" i="4" s="1"/>
  <c r="D55" i="4"/>
  <c r="D69" i="4" s="1"/>
  <c r="H55" i="4"/>
  <c r="H69" i="4" s="1"/>
  <c r="L55" i="4"/>
  <c r="L69" i="4" s="1"/>
  <c r="P55" i="4"/>
  <c r="P69" i="4" s="1"/>
  <c r="R51" i="4"/>
  <c r="R65" i="4" s="1"/>
  <c r="R44" i="4"/>
  <c r="R58" i="4" s="1"/>
  <c r="R55" i="4"/>
  <c r="R69" i="4" s="1"/>
  <c r="R53" i="4"/>
  <c r="R67" i="4" s="1"/>
  <c r="R45" i="4"/>
  <c r="R59" i="4" s="1"/>
  <c r="R46" i="4"/>
  <c r="R60" i="4" s="1"/>
  <c r="R47" i="4"/>
  <c r="R61" i="4" s="1"/>
  <c r="R48" i="4"/>
  <c r="R62" i="4" s="1"/>
  <c r="R49" i="4"/>
  <c r="R63" i="4" s="1"/>
  <c r="N52" i="4"/>
  <c r="N66" i="4" s="1"/>
  <c r="N44" i="4"/>
  <c r="N58" i="4" s="1"/>
  <c r="N54" i="4"/>
  <c r="N68" i="4" s="1"/>
  <c r="N45" i="4"/>
  <c r="N59" i="4" s="1"/>
  <c r="N46" i="4"/>
  <c r="N60" i="4" s="1"/>
  <c r="N47" i="4"/>
  <c r="N61" i="4" s="1"/>
  <c r="N48" i="4"/>
  <c r="N62" i="4" s="1"/>
  <c r="N49" i="4"/>
  <c r="N63" i="4" s="1"/>
  <c r="N50" i="4"/>
  <c r="N64" i="4" s="1"/>
  <c r="J52" i="4"/>
  <c r="J66" i="4" s="1"/>
  <c r="J44" i="4"/>
  <c r="J58" i="4" s="1"/>
  <c r="J54" i="4"/>
  <c r="J68" i="4" s="1"/>
  <c r="J45" i="4"/>
  <c r="J59" i="4" s="1"/>
  <c r="J46" i="4"/>
  <c r="J60" i="4" s="1"/>
  <c r="J47" i="4"/>
  <c r="J61" i="4" s="1"/>
  <c r="J48" i="4"/>
  <c r="J62" i="4" s="1"/>
  <c r="J49" i="4"/>
  <c r="J63" i="4" s="1"/>
  <c r="J50" i="4"/>
  <c r="J64" i="4" s="1"/>
  <c r="F52" i="4"/>
  <c r="F66" i="4" s="1"/>
  <c r="F44" i="4"/>
  <c r="F58" i="4" s="1"/>
  <c r="F54" i="4"/>
  <c r="F68" i="4" s="1"/>
  <c r="F45" i="4"/>
  <c r="F59" i="4" s="1"/>
  <c r="M70" i="4" l="1"/>
  <c r="E70" i="4"/>
  <c r="F70" i="5"/>
  <c r="D70" i="5"/>
  <c r="R70" i="5"/>
  <c r="C70" i="4"/>
  <c r="Q70" i="5"/>
  <c r="O70" i="4"/>
  <c r="G70" i="4"/>
  <c r="L70" i="5"/>
  <c r="H70" i="5"/>
  <c r="J70" i="5"/>
  <c r="Q70" i="4"/>
  <c r="E70" i="5"/>
  <c r="C70" i="5"/>
  <c r="P70" i="5"/>
  <c r="N70" i="5"/>
  <c r="S70" i="4"/>
  <c r="I70" i="4"/>
  <c r="K70" i="4"/>
  <c r="I70" i="5"/>
  <c r="J70" i="4"/>
  <c r="R70" i="4"/>
  <c r="F70" i="4"/>
  <c r="N70" i="4"/>
  <c r="H70" i="4"/>
  <c r="P70" i="4"/>
  <c r="D70" i="4"/>
  <c r="L70" i="4"/>
  <c r="B70" i="4"/>
</calcChain>
</file>

<file path=xl/sharedStrings.xml><?xml version="1.0" encoding="utf-8"?>
<sst xmlns="http://schemas.openxmlformats.org/spreadsheetml/2006/main" count="88" uniqueCount="26">
  <si>
    <t>Atividades de serviços</t>
  </si>
  <si>
    <t>Mês</t>
  </si>
  <si>
    <t>Total</t>
  </si>
  <si>
    <t>1. Serviços prestados às famílias</t>
  </si>
  <si>
    <t>1.1 Serviços de alojamento e alimentação</t>
  </si>
  <si>
    <t>1.2 Outros serviços prestados às famílias</t>
  </si>
  <si>
    <t>2. Serviços de informação e comunicação</t>
  </si>
  <si>
    <t>2.1 Serviços de Tecnologia de Informação e Comunicação (TIC)</t>
  </si>
  <si>
    <t>2.2 Serviços audiovisuais, de edição e agências de notícias</t>
  </si>
  <si>
    <t>3. Serviços profissionais, administrativos e complementares</t>
  </si>
  <si>
    <t>3.1 Serviços técnico-profissionais</t>
  </si>
  <si>
    <t>3.2 Serviços administrativos e complementares</t>
  </si>
  <si>
    <t>4. Transportes, serviços auxiliares aos transportes e correio</t>
  </si>
  <si>
    <t>4.1 Transporte terrestre</t>
  </si>
  <si>
    <t>4.2 Transporte aquaviário</t>
  </si>
  <si>
    <t>4.3 Transporte aéreo</t>
  </si>
  <si>
    <t>4.4 Armazenagem, serviços auxiliares aos transportes e correio</t>
  </si>
  <si>
    <t>5. Outros serviços</t>
  </si>
  <si>
    <t>2.1.1 Telecomunicações</t>
  </si>
  <si>
    <t>2.1.2 Serviços de Tecnologia da Informação</t>
  </si>
  <si>
    <t>Unidade</t>
  </si>
  <si>
    <t>IBGE</t>
  </si>
  <si>
    <t>Fonte</t>
  </si>
  <si>
    <t>Variavel</t>
  </si>
  <si>
    <t>(Base: Média de 2022 = 100) (Número índice)</t>
  </si>
  <si>
    <t>Tabela 8688 - Índice de volume de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</si>
</sst>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16]mmm\-yy;@"/>
    <numFmt numFmtId="166" formatCode="#,##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1"/>
      <color indexed="6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2" fillId="0" borderId="0"/>
  </cellStyleXfs>
  <cellXfs count="24">
    <xf numFmtId="0" fontId="0" fillId="0" borderId="0" xfId="0"/>
    <xf numFmtId="0" fontId="18" fillId="34" borderId="0" xfId="0" applyFont="1" applyFill="1"/>
    <xf numFmtId="0" fontId="20" fillId="33" borderId="0" xfId="0" applyFont="1" applyFill="1"/>
    <xf numFmtId="0" fontId="20" fillId="34" borderId="0" xfId="0" applyFont="1" applyFill="1"/>
    <xf numFmtId="17" fontId="19" fillId="33" borderId="13" xfId="0" applyNumberFormat="1" applyFont="1" applyFill="1" applyBorder="1" applyAlignment="1">
      <alignment horizontal="center"/>
    </xf>
    <xf numFmtId="2" fontId="19" fillId="33" borderId="14" xfId="0" applyNumberFormat="1" applyFont="1" applyFill="1" applyBorder="1" applyAlignment="1">
      <alignment horizontal="center" vertical="center" wrapText="1"/>
    </xf>
    <xf numFmtId="2" fontId="19" fillId="33" borderId="12" xfId="0" applyNumberFormat="1" applyFont="1" applyFill="1" applyBorder="1" applyAlignment="1">
      <alignment horizontal="center" vertical="center" wrapText="1"/>
    </xf>
    <xf numFmtId="0" fontId="20" fillId="34" borderId="0" xfId="0" applyFont="1" applyFill="1" applyAlignment="1">
      <alignment vertical="center"/>
    </xf>
    <xf numFmtId="0" fontId="0" fillId="34" borderId="10" xfId="0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165" fontId="21" fillId="35" borderId="1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42" applyFont="1"/>
    <xf numFmtId="166" fontId="0" fillId="0" borderId="0" xfId="42" applyNumberFormat="1" applyFont="1"/>
    <xf numFmtId="166" fontId="0" fillId="0" borderId="0" xfId="0" applyNumberFormat="1"/>
    <xf numFmtId="2" fontId="0" fillId="34" borderId="10" xfId="0" applyNumberFormat="1" applyFill="1" applyBorder="1" applyAlignment="1">
      <alignment horizontal="center"/>
    </xf>
    <xf numFmtId="0" fontId="20" fillId="33" borderId="11" xfId="0" applyFont="1" applyFill="1" applyBorder="1"/>
    <xf numFmtId="2" fontId="19" fillId="33" borderId="10" xfId="0" applyNumberFormat="1" applyFont="1" applyFill="1" applyBorder="1" applyAlignment="1">
      <alignment horizontal="center" vertical="center" wrapText="1"/>
    </xf>
    <xf numFmtId="2" fontId="20" fillId="33" borderId="0" xfId="0" applyNumberFormat="1" applyFont="1" applyFill="1" applyAlignment="1">
      <alignment horizontal="left"/>
    </xf>
    <xf numFmtId="2" fontId="20" fillId="33" borderId="0" xfId="0" applyNumberFormat="1" applyFont="1" applyFill="1" applyAlignment="1">
      <alignment horizontal="center"/>
    </xf>
    <xf numFmtId="2" fontId="20" fillId="33" borderId="10" xfId="0" applyNumberFormat="1" applyFont="1" applyFill="1" applyBorder="1" applyAlignment="1">
      <alignment horizontal="center"/>
    </xf>
    <xf numFmtId="2" fontId="18" fillId="33" borderId="10" xfId="0" applyNumberFormat="1" applyFont="1" applyFill="1" applyBorder="1" applyAlignment="1">
      <alignment horizontal="center"/>
    </xf>
    <xf numFmtId="2" fontId="18" fillId="34" borderId="10" xfId="0" applyNumberFormat="1" applyFont="1" applyFill="1" applyBorder="1" applyAlignment="1">
      <alignment horizontal="center"/>
    </xf>
    <xf numFmtId="2" fontId="18" fillId="33" borderId="15" xfId="0" applyNumberFormat="1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3" xr:uid="{6785B660-F959-4CE7-BE15-1E6CBB69476F}"/>
    <cellStyle name="Nota" xfId="15" builtinId="10" customBuiltin="1"/>
    <cellStyle name="Porcentagem" xfId="42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tabSelected="1" zoomScale="109" zoomScaleNormal="80" workbookViewId="0">
      <pane xSplit="1" ySplit="6" topLeftCell="B156" activePane="bottomRight" state="frozenSplit"/>
      <selection pane="topRight" activeCell="G1" sqref="G1"/>
      <selection pane="bottomLeft" activeCell="A16" sqref="A16"/>
      <selection pane="bottomRight" activeCell="C167" sqref="C167"/>
    </sheetView>
  </sheetViews>
  <sheetFormatPr defaultColWidth="9.33203125" defaultRowHeight="13.8" x14ac:dyDescent="0.3"/>
  <cols>
    <col min="1" max="1" width="10.6640625" style="2" bestFit="1" customWidth="1"/>
    <col min="2" max="6" width="18.5546875" style="22" customWidth="1"/>
    <col min="7" max="7" width="22.33203125" style="22" bestFit="1" customWidth="1"/>
    <col min="8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8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8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8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3"/>
      <c r="C5" s="23"/>
      <c r="D5" s="23"/>
      <c r="E5" s="23"/>
      <c r="F5" s="23"/>
      <c r="G5" s="23"/>
      <c r="H5" s="23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7" spans="1:19" ht="14.4" x14ac:dyDescent="0.3">
      <c r="A7" s="4">
        <v>40909</v>
      </c>
      <c r="B7" s="15">
        <v>88.140699999999995</v>
      </c>
      <c r="C7" s="15">
        <v>122.11736000000001</v>
      </c>
      <c r="D7" s="15">
        <v>121.10323</v>
      </c>
      <c r="E7" s="15">
        <v>127.36708</v>
      </c>
      <c r="F7" s="15">
        <v>77.981740000000002</v>
      </c>
      <c r="G7" s="15">
        <v>73.548019999999994</v>
      </c>
      <c r="H7" s="15">
        <v>110.60997</v>
      </c>
      <c r="I7" s="15">
        <v>32.61795</v>
      </c>
      <c r="J7" s="15">
        <v>115.60032</v>
      </c>
      <c r="K7" s="15">
        <v>109.72083000000001</v>
      </c>
      <c r="L7" s="15">
        <v>113.63394</v>
      </c>
      <c r="M7" s="15">
        <v>108.03439</v>
      </c>
      <c r="N7" s="15">
        <v>76.904570000000007</v>
      </c>
      <c r="O7" s="15">
        <v>82.971310000000003</v>
      </c>
      <c r="P7" s="15">
        <v>47.394219999999997</v>
      </c>
      <c r="Q7" s="15">
        <v>77.290009999999995</v>
      </c>
      <c r="R7" s="15">
        <v>74.947720000000004</v>
      </c>
      <c r="S7" s="15">
        <v>110.64773</v>
      </c>
    </row>
    <row r="8" spans="1:19" ht="14.4" x14ac:dyDescent="0.3">
      <c r="A8" s="4">
        <v>40940</v>
      </c>
      <c r="B8" s="15">
        <v>86.656270000000006</v>
      </c>
      <c r="C8" s="15">
        <v>107.70578999999999</v>
      </c>
      <c r="D8" s="15">
        <v>106.78934</v>
      </c>
      <c r="E8" s="15">
        <v>112.4816</v>
      </c>
      <c r="F8" s="15">
        <v>78.670580000000001</v>
      </c>
      <c r="G8" s="15">
        <v>74.609719999999996</v>
      </c>
      <c r="H8" s="15">
        <v>109.699</v>
      </c>
      <c r="I8" s="15">
        <v>36.715719999999997</v>
      </c>
      <c r="J8" s="15">
        <v>112.41188</v>
      </c>
      <c r="K8" s="15">
        <v>107.509</v>
      </c>
      <c r="L8" s="15">
        <v>110.15862</v>
      </c>
      <c r="M8" s="15">
        <v>106.25178</v>
      </c>
      <c r="N8" s="15">
        <v>75.875969999999995</v>
      </c>
      <c r="O8" s="15">
        <v>82.368009999999998</v>
      </c>
      <c r="P8" s="15">
        <v>50.1569</v>
      </c>
      <c r="Q8" s="15">
        <v>72.045400000000001</v>
      </c>
      <c r="R8" s="15">
        <v>73.381550000000004</v>
      </c>
      <c r="S8" s="15">
        <v>104.71664</v>
      </c>
    </row>
    <row r="9" spans="1:19" ht="14.4" x14ac:dyDescent="0.3">
      <c r="A9" s="4">
        <v>40969</v>
      </c>
      <c r="B9" s="15">
        <v>94.173479999999998</v>
      </c>
      <c r="C9" s="15">
        <v>115.69252</v>
      </c>
      <c r="D9" s="15">
        <v>113.79196</v>
      </c>
      <c r="E9" s="15">
        <v>126.8844</v>
      </c>
      <c r="F9" s="15">
        <v>82.535920000000004</v>
      </c>
      <c r="G9" s="15">
        <v>77.531949999999995</v>
      </c>
      <c r="H9" s="15">
        <v>114.07306</v>
      </c>
      <c r="I9" s="15">
        <v>38.041690000000003</v>
      </c>
      <c r="J9" s="15">
        <v>125.532</v>
      </c>
      <c r="K9" s="15">
        <v>119.58172999999999</v>
      </c>
      <c r="L9" s="15">
        <v>123.54386</v>
      </c>
      <c r="M9" s="15">
        <v>117.84472</v>
      </c>
      <c r="N9" s="15">
        <v>85.484120000000004</v>
      </c>
      <c r="O9" s="15">
        <v>93.563069999999996</v>
      </c>
      <c r="P9" s="15">
        <v>58.456620000000001</v>
      </c>
      <c r="Q9" s="15">
        <v>74.98057</v>
      </c>
      <c r="R9" s="15">
        <v>82.475099999999998</v>
      </c>
      <c r="S9" s="15">
        <v>110.35917000000001</v>
      </c>
    </row>
    <row r="10" spans="1:19" ht="14.4" x14ac:dyDescent="0.3">
      <c r="A10" s="4">
        <v>41000</v>
      </c>
      <c r="B10" s="15">
        <v>89.837360000000004</v>
      </c>
      <c r="C10" s="15">
        <v>110.80206</v>
      </c>
      <c r="D10" s="15">
        <v>107.74245999999999</v>
      </c>
      <c r="E10" s="15">
        <v>129.72146000000001</v>
      </c>
      <c r="F10" s="15">
        <v>78.013829999999999</v>
      </c>
      <c r="G10" s="15">
        <v>73.281189999999995</v>
      </c>
      <c r="H10" s="15">
        <v>110.09112</v>
      </c>
      <c r="I10" s="15">
        <v>32.669640000000001</v>
      </c>
      <c r="J10" s="15">
        <v>118.68312</v>
      </c>
      <c r="K10" s="15">
        <v>114.11166</v>
      </c>
      <c r="L10" s="15">
        <v>119.96686</v>
      </c>
      <c r="M10" s="15">
        <v>111.76205</v>
      </c>
      <c r="N10" s="15">
        <v>82.074650000000005</v>
      </c>
      <c r="O10" s="15">
        <v>88.251549999999995</v>
      </c>
      <c r="P10" s="15">
        <v>55.519269999999999</v>
      </c>
      <c r="Q10" s="15">
        <v>74.548119999999997</v>
      </c>
      <c r="R10" s="15">
        <v>81.374440000000007</v>
      </c>
      <c r="S10" s="15">
        <v>106.90689999999999</v>
      </c>
    </row>
    <row r="11" spans="1:19" ht="14.4" x14ac:dyDescent="0.3">
      <c r="A11" s="4">
        <v>41030</v>
      </c>
      <c r="B11" s="15">
        <v>94.545569999999998</v>
      </c>
      <c r="C11" s="15">
        <v>111.66576000000001</v>
      </c>
      <c r="D11" s="15">
        <v>109.8723</v>
      </c>
      <c r="E11" s="15">
        <v>122.19705</v>
      </c>
      <c r="F11" s="15">
        <v>82.578130000000002</v>
      </c>
      <c r="G11" s="15">
        <v>77.47139</v>
      </c>
      <c r="H11" s="15">
        <v>112.68109</v>
      </c>
      <c r="I11" s="15">
        <v>39.896349999999998</v>
      </c>
      <c r="J11" s="15">
        <v>126.62004</v>
      </c>
      <c r="K11" s="15">
        <v>118.30074</v>
      </c>
      <c r="L11" s="15">
        <v>129.69468000000001</v>
      </c>
      <c r="M11" s="15">
        <v>114.0887</v>
      </c>
      <c r="N11" s="15">
        <v>87.368219999999994</v>
      </c>
      <c r="O11" s="15">
        <v>94.192899999999995</v>
      </c>
      <c r="P11" s="15">
        <v>57.354039999999998</v>
      </c>
      <c r="Q11" s="15">
        <v>80.692830000000001</v>
      </c>
      <c r="R11" s="15">
        <v>86.249790000000004</v>
      </c>
      <c r="S11" s="15">
        <v>112.79971</v>
      </c>
    </row>
    <row r="12" spans="1:19" ht="14.4" x14ac:dyDescent="0.3">
      <c r="A12" s="4">
        <v>41061</v>
      </c>
      <c r="B12" s="15">
        <v>92.942890000000006</v>
      </c>
      <c r="C12" s="15">
        <v>111.36542</v>
      </c>
      <c r="D12" s="15">
        <v>108.81959999999999</v>
      </c>
      <c r="E12" s="15">
        <v>126.87846</v>
      </c>
      <c r="F12" s="15">
        <v>81.960639999999998</v>
      </c>
      <c r="G12" s="15">
        <v>76.84205</v>
      </c>
      <c r="H12" s="15">
        <v>112.70433</v>
      </c>
      <c r="I12" s="15">
        <v>38.21472</v>
      </c>
      <c r="J12" s="15">
        <v>126.18449</v>
      </c>
      <c r="K12" s="15">
        <v>116.75896</v>
      </c>
      <c r="L12" s="15">
        <v>133.65375</v>
      </c>
      <c r="M12" s="15">
        <v>110.71701</v>
      </c>
      <c r="N12" s="15">
        <v>84.961740000000006</v>
      </c>
      <c r="O12" s="15">
        <v>90.070930000000004</v>
      </c>
      <c r="P12" s="15">
        <v>56.395240000000001</v>
      </c>
      <c r="Q12" s="15">
        <v>86.553389999999993</v>
      </c>
      <c r="R12" s="15">
        <v>84.341369999999998</v>
      </c>
      <c r="S12" s="15">
        <v>107.90127</v>
      </c>
    </row>
    <row r="13" spans="1:19" ht="14.4" x14ac:dyDescent="0.3">
      <c r="A13" s="4">
        <v>41091</v>
      </c>
      <c r="B13" s="15">
        <v>94.299779999999998</v>
      </c>
      <c r="C13" s="15">
        <v>115.40539</v>
      </c>
      <c r="D13" s="15">
        <v>113.20037000000001</v>
      </c>
      <c r="E13" s="15">
        <v>128.61521999999999</v>
      </c>
      <c r="F13" s="15">
        <v>81.251360000000005</v>
      </c>
      <c r="G13" s="15">
        <v>76.15401</v>
      </c>
      <c r="H13" s="15">
        <v>112.43074</v>
      </c>
      <c r="I13" s="15">
        <v>36.808680000000003</v>
      </c>
      <c r="J13" s="15">
        <v>125.32802</v>
      </c>
      <c r="K13" s="15">
        <v>119.54995</v>
      </c>
      <c r="L13" s="15">
        <v>134.03564</v>
      </c>
      <c r="M13" s="15">
        <v>114.30207</v>
      </c>
      <c r="N13" s="15">
        <v>87.509479999999996</v>
      </c>
      <c r="O13" s="15">
        <v>94.286929999999998</v>
      </c>
      <c r="P13" s="15">
        <v>49.206389999999999</v>
      </c>
      <c r="Q13" s="15">
        <v>97.092010000000002</v>
      </c>
      <c r="R13" s="15">
        <v>84.270390000000006</v>
      </c>
      <c r="S13" s="15">
        <v>110.18733</v>
      </c>
    </row>
    <row r="14" spans="1:19" ht="14.4" x14ac:dyDescent="0.3">
      <c r="A14" s="4">
        <v>41122</v>
      </c>
      <c r="B14" s="15">
        <v>97.190650000000005</v>
      </c>
      <c r="C14" s="15">
        <v>116.35603999999999</v>
      </c>
      <c r="D14" s="15">
        <v>114.55271</v>
      </c>
      <c r="E14" s="15">
        <v>126.89658</v>
      </c>
      <c r="F14" s="15">
        <v>83.320719999999994</v>
      </c>
      <c r="G14" s="15">
        <v>77.652940000000001</v>
      </c>
      <c r="H14" s="15">
        <v>113.93822</v>
      </c>
      <c r="I14" s="15">
        <v>38.553530000000002</v>
      </c>
      <c r="J14" s="15">
        <v>133.02144000000001</v>
      </c>
      <c r="K14" s="15">
        <v>118.83508</v>
      </c>
      <c r="L14" s="15">
        <v>129.49516</v>
      </c>
      <c r="M14" s="15">
        <v>114.86601</v>
      </c>
      <c r="N14" s="15">
        <v>93.848510000000005</v>
      </c>
      <c r="O14" s="15">
        <v>101.48260999999999</v>
      </c>
      <c r="P14" s="15">
        <v>59.999969999999998</v>
      </c>
      <c r="Q14" s="15">
        <v>88.97278</v>
      </c>
      <c r="R14" s="15">
        <v>91.915689999999998</v>
      </c>
      <c r="S14" s="15">
        <v>109.86085</v>
      </c>
    </row>
    <row r="15" spans="1:19" ht="14.4" x14ac:dyDescent="0.3">
      <c r="A15" s="4">
        <v>41153</v>
      </c>
      <c r="B15" s="15">
        <v>94.263919999999999</v>
      </c>
      <c r="C15" s="15">
        <v>114.55901</v>
      </c>
      <c r="D15" s="15">
        <v>112.97454</v>
      </c>
      <c r="E15" s="15">
        <v>123.67292</v>
      </c>
      <c r="F15" s="15">
        <v>82.372810000000001</v>
      </c>
      <c r="G15" s="15">
        <v>77.905169999999998</v>
      </c>
      <c r="H15" s="15">
        <v>113.44347999999999</v>
      </c>
      <c r="I15" s="15">
        <v>39.929589999999997</v>
      </c>
      <c r="J15" s="15">
        <v>119.90555000000001</v>
      </c>
      <c r="K15" s="15">
        <v>115.13236999999999</v>
      </c>
      <c r="L15" s="15">
        <v>124.90496</v>
      </c>
      <c r="M15" s="15">
        <v>111.47226000000001</v>
      </c>
      <c r="N15" s="15">
        <v>88.740690000000001</v>
      </c>
      <c r="O15" s="15">
        <v>96.202680000000001</v>
      </c>
      <c r="P15" s="15">
        <v>62.001710000000003</v>
      </c>
      <c r="Q15" s="15">
        <v>83.908060000000006</v>
      </c>
      <c r="R15" s="15">
        <v>85.403210000000001</v>
      </c>
      <c r="S15" s="15">
        <v>107.68734000000001</v>
      </c>
    </row>
    <row r="16" spans="1:19" ht="14.4" x14ac:dyDescent="0.3">
      <c r="A16" s="4">
        <v>41183</v>
      </c>
      <c r="B16" s="15">
        <v>98.120699999999999</v>
      </c>
      <c r="C16" s="15">
        <v>118.16656999999999</v>
      </c>
      <c r="D16" s="15">
        <v>116.9</v>
      </c>
      <c r="E16" s="15">
        <v>125.13388999999999</v>
      </c>
      <c r="F16" s="15">
        <v>84.044219999999996</v>
      </c>
      <c r="G16" s="15">
        <v>78.348560000000006</v>
      </c>
      <c r="H16" s="15">
        <v>115.88745</v>
      </c>
      <c r="I16" s="15">
        <v>37.555889999999998</v>
      </c>
      <c r="J16" s="15">
        <v>133.95854</v>
      </c>
      <c r="K16" s="15">
        <v>120.56072</v>
      </c>
      <c r="L16" s="15">
        <v>134.65553</v>
      </c>
      <c r="M16" s="15">
        <v>115.43974</v>
      </c>
      <c r="N16" s="15">
        <v>95.002489999999995</v>
      </c>
      <c r="O16" s="15">
        <v>103.64061</v>
      </c>
      <c r="P16" s="15">
        <v>62.715200000000003</v>
      </c>
      <c r="Q16" s="15">
        <v>90.905670000000001</v>
      </c>
      <c r="R16" s="15">
        <v>90.858029999999999</v>
      </c>
      <c r="S16" s="15">
        <v>107.52204</v>
      </c>
    </row>
    <row r="17" spans="1:19" ht="14.4" x14ac:dyDescent="0.3">
      <c r="A17" s="4">
        <v>41214</v>
      </c>
      <c r="B17" s="15">
        <v>96.983400000000003</v>
      </c>
      <c r="C17" s="15">
        <v>121.80072</v>
      </c>
      <c r="D17" s="15">
        <v>121.1075</v>
      </c>
      <c r="E17" s="15">
        <v>124.93088</v>
      </c>
      <c r="F17" s="15">
        <v>85.947329999999994</v>
      </c>
      <c r="G17" s="15">
        <v>80.565659999999994</v>
      </c>
      <c r="H17" s="15">
        <v>117.62302</v>
      </c>
      <c r="I17" s="15">
        <v>40.851500000000001</v>
      </c>
      <c r="J17" s="15">
        <v>132.46625</v>
      </c>
      <c r="K17" s="15">
        <v>120.37408000000001</v>
      </c>
      <c r="L17" s="15">
        <v>138.83000000000001</v>
      </c>
      <c r="M17" s="15">
        <v>113.79875</v>
      </c>
      <c r="N17" s="15">
        <v>89.687989999999999</v>
      </c>
      <c r="O17" s="15">
        <v>97.925989999999999</v>
      </c>
      <c r="P17" s="15">
        <v>62.319580000000002</v>
      </c>
      <c r="Q17" s="15">
        <v>88.336029999999994</v>
      </c>
      <c r="R17" s="15">
        <v>84.332710000000006</v>
      </c>
      <c r="S17" s="15">
        <v>102.44880999999999</v>
      </c>
    </row>
    <row r="18" spans="1:19" ht="14.4" x14ac:dyDescent="0.3">
      <c r="A18" s="4">
        <v>41244</v>
      </c>
      <c r="B18" s="15">
        <v>103.89676</v>
      </c>
      <c r="C18" s="15">
        <v>133.37487999999999</v>
      </c>
      <c r="D18" s="15">
        <v>131.54875999999999</v>
      </c>
      <c r="E18" s="15">
        <v>143.86269999999999</v>
      </c>
      <c r="F18" s="15">
        <v>93.768900000000002</v>
      </c>
      <c r="G18" s="15">
        <v>88.407650000000004</v>
      </c>
      <c r="H18" s="15">
        <v>120.46801000000001</v>
      </c>
      <c r="I18" s="15">
        <v>57.272109999999998</v>
      </c>
      <c r="J18" s="15">
        <v>139.30905000000001</v>
      </c>
      <c r="K18" s="15">
        <v>133.82919000000001</v>
      </c>
      <c r="L18" s="15">
        <v>167.08243999999999</v>
      </c>
      <c r="M18" s="15">
        <v>122.27030999999999</v>
      </c>
      <c r="N18" s="15">
        <v>89.770750000000007</v>
      </c>
      <c r="O18" s="15">
        <v>96.845969999999994</v>
      </c>
      <c r="P18" s="15">
        <v>64.826419999999999</v>
      </c>
      <c r="Q18" s="15">
        <v>82.799180000000007</v>
      </c>
      <c r="R18" s="15">
        <v>87.254649999999998</v>
      </c>
      <c r="S18" s="15">
        <v>118.41284</v>
      </c>
    </row>
    <row r="19" spans="1:19" ht="14.4" x14ac:dyDescent="0.3">
      <c r="A19" s="4">
        <v>41275</v>
      </c>
      <c r="B19" s="15">
        <v>92.545659999999998</v>
      </c>
      <c r="C19" s="15">
        <v>121.75472000000001</v>
      </c>
      <c r="D19" s="15">
        <v>121.03124</v>
      </c>
      <c r="E19" s="15">
        <v>125.08566</v>
      </c>
      <c r="F19" s="15">
        <v>82.623559999999998</v>
      </c>
      <c r="G19" s="15">
        <v>78.73639</v>
      </c>
      <c r="H19" s="15">
        <v>116.20278</v>
      </c>
      <c r="I19" s="15">
        <v>38.115409999999997</v>
      </c>
      <c r="J19" s="15">
        <v>114.20108999999999</v>
      </c>
      <c r="K19" s="15">
        <v>111.22247</v>
      </c>
      <c r="L19" s="15">
        <v>113.71908999999999</v>
      </c>
      <c r="M19" s="15">
        <v>110.00341</v>
      </c>
      <c r="N19" s="15">
        <v>84.45626</v>
      </c>
      <c r="O19" s="15">
        <v>93.396690000000007</v>
      </c>
      <c r="P19" s="15">
        <v>53.949309999999997</v>
      </c>
      <c r="Q19" s="15">
        <v>76.257040000000003</v>
      </c>
      <c r="R19" s="15">
        <v>80.14528</v>
      </c>
      <c r="S19" s="15">
        <v>105.89988</v>
      </c>
    </row>
    <row r="20" spans="1:19" ht="14.4" x14ac:dyDescent="0.3">
      <c r="A20" s="4">
        <v>41306</v>
      </c>
      <c r="B20" s="15">
        <v>88.618650000000002</v>
      </c>
      <c r="C20" s="15">
        <v>105.36019</v>
      </c>
      <c r="D20" s="15">
        <v>104.83193</v>
      </c>
      <c r="E20" s="15">
        <v>107.59549</v>
      </c>
      <c r="F20" s="15">
        <v>81.277199999999993</v>
      </c>
      <c r="G20" s="15">
        <v>77.821359999999999</v>
      </c>
      <c r="H20" s="15">
        <v>115.05516</v>
      </c>
      <c r="I20" s="15">
        <v>37.379100000000001</v>
      </c>
      <c r="J20" s="15">
        <v>108.58056000000001</v>
      </c>
      <c r="K20" s="15">
        <v>108.65028</v>
      </c>
      <c r="L20" s="15">
        <v>111.62241</v>
      </c>
      <c r="M20" s="15">
        <v>107.28151</v>
      </c>
      <c r="N20" s="15">
        <v>78.855180000000004</v>
      </c>
      <c r="O20" s="15">
        <v>87.963769999999997</v>
      </c>
      <c r="P20" s="15">
        <v>50.438369999999999</v>
      </c>
      <c r="Q20" s="15">
        <v>69.827709999999996</v>
      </c>
      <c r="R20" s="15">
        <v>73.859279999999998</v>
      </c>
      <c r="S20" s="15">
        <v>101.54591000000001</v>
      </c>
    </row>
    <row r="21" spans="1:19" ht="14.4" x14ac:dyDescent="0.3">
      <c r="A21" s="4">
        <v>41334</v>
      </c>
      <c r="B21" s="15">
        <v>95.838880000000003</v>
      </c>
      <c r="C21" s="15">
        <v>116.63112</v>
      </c>
      <c r="D21" s="15">
        <v>115.87907</v>
      </c>
      <c r="E21" s="15">
        <v>120.21241000000001</v>
      </c>
      <c r="F21" s="15">
        <v>85.751739999999998</v>
      </c>
      <c r="G21" s="15">
        <v>80.825800000000001</v>
      </c>
      <c r="H21" s="15">
        <v>117.70784999999999</v>
      </c>
      <c r="I21" s="15">
        <v>41.410029999999999</v>
      </c>
      <c r="J21" s="15">
        <v>127.63392</v>
      </c>
      <c r="K21" s="15">
        <v>114.57084999999999</v>
      </c>
      <c r="L21" s="15">
        <v>115.05289</v>
      </c>
      <c r="M21" s="15">
        <v>114.01228999999999</v>
      </c>
      <c r="N21" s="15">
        <v>89.692250000000001</v>
      </c>
      <c r="O21" s="15">
        <v>97.719059999999999</v>
      </c>
      <c r="P21" s="15">
        <v>69.757239999999996</v>
      </c>
      <c r="Q21" s="15">
        <v>91.43038</v>
      </c>
      <c r="R21" s="15">
        <v>82.309520000000006</v>
      </c>
      <c r="S21" s="15">
        <v>105.16621000000001</v>
      </c>
    </row>
    <row r="22" spans="1:19" ht="14.4" x14ac:dyDescent="0.3">
      <c r="A22" s="4">
        <v>41365</v>
      </c>
      <c r="B22" s="15">
        <v>96.945329999999998</v>
      </c>
      <c r="C22" s="15">
        <v>112.29174999999999</v>
      </c>
      <c r="D22" s="15">
        <v>110.37007</v>
      </c>
      <c r="E22" s="15">
        <v>123.66407</v>
      </c>
      <c r="F22" s="15">
        <v>85.155370000000005</v>
      </c>
      <c r="G22" s="15">
        <v>80.484549999999999</v>
      </c>
      <c r="H22" s="15">
        <v>117.82711</v>
      </c>
      <c r="I22" s="15">
        <v>40.343910000000001</v>
      </c>
      <c r="J22" s="15">
        <v>124.48985</v>
      </c>
      <c r="K22" s="15">
        <v>118.37548</v>
      </c>
      <c r="L22" s="15">
        <v>121.68855000000001</v>
      </c>
      <c r="M22" s="15">
        <v>116.85919</v>
      </c>
      <c r="N22" s="15">
        <v>92.223759999999999</v>
      </c>
      <c r="O22" s="15">
        <v>99.67174</v>
      </c>
      <c r="P22" s="15">
        <v>65.034689999999998</v>
      </c>
      <c r="Q22" s="15">
        <v>99.765479999999997</v>
      </c>
      <c r="R22" s="15">
        <v>86.043530000000004</v>
      </c>
      <c r="S22" s="15">
        <v>106.81605999999999</v>
      </c>
    </row>
    <row r="23" spans="1:19" ht="14.4" x14ac:dyDescent="0.3">
      <c r="A23" s="4">
        <v>41395</v>
      </c>
      <c r="B23" s="15">
        <v>97.9148</v>
      </c>
      <c r="C23" s="15">
        <v>112.30848</v>
      </c>
      <c r="D23" s="15">
        <v>110.11606999999999</v>
      </c>
      <c r="E23" s="15">
        <v>125.47186000000001</v>
      </c>
      <c r="F23" s="15">
        <v>86.635750000000002</v>
      </c>
      <c r="G23" s="15">
        <v>81.331980000000001</v>
      </c>
      <c r="H23" s="15">
        <v>117.64621</v>
      </c>
      <c r="I23" s="15">
        <v>42.824669999999998</v>
      </c>
      <c r="J23" s="15">
        <v>132.29103000000001</v>
      </c>
      <c r="K23" s="15">
        <v>117.39870999999999</v>
      </c>
      <c r="L23" s="15">
        <v>126.54089999999999</v>
      </c>
      <c r="M23" s="15">
        <v>113.94105</v>
      </c>
      <c r="N23" s="15">
        <v>93.782120000000006</v>
      </c>
      <c r="O23" s="15">
        <v>100.5335</v>
      </c>
      <c r="P23" s="15">
        <v>63.032690000000002</v>
      </c>
      <c r="Q23" s="15">
        <v>100.51448000000001</v>
      </c>
      <c r="R23" s="15">
        <v>89.805710000000005</v>
      </c>
      <c r="S23" s="15">
        <v>106.80919</v>
      </c>
    </row>
    <row r="24" spans="1:19" ht="14.4" x14ac:dyDescent="0.3">
      <c r="A24" s="4">
        <v>41426</v>
      </c>
      <c r="B24" s="15">
        <v>96.800870000000003</v>
      </c>
      <c r="C24" s="15">
        <v>110.09666</v>
      </c>
      <c r="D24" s="15">
        <v>108.53257000000001</v>
      </c>
      <c r="E24" s="15">
        <v>119.12911</v>
      </c>
      <c r="F24" s="15">
        <v>87.389089999999996</v>
      </c>
      <c r="G24" s="15">
        <v>82.537310000000005</v>
      </c>
      <c r="H24" s="15">
        <v>117.96142</v>
      </c>
      <c r="I24" s="15">
        <v>45.525109999999998</v>
      </c>
      <c r="J24" s="15">
        <v>128.35244</v>
      </c>
      <c r="K24" s="15">
        <v>116.27216</v>
      </c>
      <c r="L24" s="15">
        <v>125.39412</v>
      </c>
      <c r="M24" s="15">
        <v>112.82516</v>
      </c>
      <c r="N24" s="15">
        <v>89.860690000000005</v>
      </c>
      <c r="O24" s="15">
        <v>96.032870000000003</v>
      </c>
      <c r="P24" s="15">
        <v>61.398150000000001</v>
      </c>
      <c r="Q24" s="15">
        <v>98.543520000000001</v>
      </c>
      <c r="R24" s="15">
        <v>85.785820000000001</v>
      </c>
      <c r="S24" s="15">
        <v>110.30513999999999</v>
      </c>
    </row>
    <row r="25" spans="1:19" ht="14.4" x14ac:dyDescent="0.3">
      <c r="A25" s="4">
        <v>41456</v>
      </c>
      <c r="B25" s="15">
        <v>99.277029999999996</v>
      </c>
      <c r="C25" s="15">
        <v>118.76278000000001</v>
      </c>
      <c r="D25" s="15">
        <v>117.26767</v>
      </c>
      <c r="E25" s="15">
        <v>127.23515</v>
      </c>
      <c r="F25" s="15">
        <v>86.801969999999997</v>
      </c>
      <c r="G25" s="15">
        <v>81.904120000000006</v>
      </c>
      <c r="H25" s="15">
        <v>120.01815000000001</v>
      </c>
      <c r="I25" s="15">
        <v>40.892319999999998</v>
      </c>
      <c r="J25" s="15">
        <v>128.29374000000001</v>
      </c>
      <c r="K25" s="15">
        <v>119.68007</v>
      </c>
      <c r="L25" s="15">
        <v>124.63952999999999</v>
      </c>
      <c r="M25" s="15">
        <v>117.60996</v>
      </c>
      <c r="N25" s="15">
        <v>96.094009999999997</v>
      </c>
      <c r="O25" s="15">
        <v>105.19052000000001</v>
      </c>
      <c r="P25" s="15">
        <v>52.340119999999999</v>
      </c>
      <c r="Q25" s="15">
        <v>119.71033</v>
      </c>
      <c r="R25" s="15">
        <v>86.85839</v>
      </c>
      <c r="S25" s="15">
        <v>103.47714999999999</v>
      </c>
    </row>
    <row r="26" spans="1:19" ht="14.4" x14ac:dyDescent="0.3">
      <c r="A26" s="4">
        <v>41487</v>
      </c>
      <c r="B26" s="15">
        <v>99.333730000000003</v>
      </c>
      <c r="C26" s="15">
        <v>117.90903</v>
      </c>
      <c r="D26" s="15">
        <v>116.74388</v>
      </c>
      <c r="E26" s="15">
        <v>124.20836</v>
      </c>
      <c r="F26" s="15">
        <v>87.170209999999997</v>
      </c>
      <c r="G26" s="15">
        <v>82.210980000000006</v>
      </c>
      <c r="H26" s="15">
        <v>120.39069000000001</v>
      </c>
      <c r="I26" s="15">
        <v>41.157060000000001</v>
      </c>
      <c r="J26" s="15">
        <v>129.25286</v>
      </c>
      <c r="K26" s="15">
        <v>116.39653</v>
      </c>
      <c r="L26" s="15">
        <v>127.00102</v>
      </c>
      <c r="M26" s="15">
        <v>112.45448</v>
      </c>
      <c r="N26" s="15">
        <v>97.274209999999997</v>
      </c>
      <c r="O26" s="15">
        <v>108.56488</v>
      </c>
      <c r="P26" s="15">
        <v>51.508800000000001</v>
      </c>
      <c r="Q26" s="15">
        <v>108.19475</v>
      </c>
      <c r="R26" s="15">
        <v>87.910839999999993</v>
      </c>
      <c r="S26" s="15">
        <v>105.15303</v>
      </c>
    </row>
    <row r="27" spans="1:19" ht="14.4" x14ac:dyDescent="0.3">
      <c r="A27" s="4">
        <v>41518</v>
      </c>
      <c r="B27" s="15">
        <v>98.932649999999995</v>
      </c>
      <c r="C27" s="15">
        <v>114.23005999999999</v>
      </c>
      <c r="D27" s="15">
        <v>112.64404</v>
      </c>
      <c r="E27" s="15">
        <v>123.3582</v>
      </c>
      <c r="F27" s="15">
        <v>89.001599999999996</v>
      </c>
      <c r="G27" s="15">
        <v>84.330029999999994</v>
      </c>
      <c r="H27" s="15">
        <v>121.15616</v>
      </c>
      <c r="I27" s="15">
        <v>45.598970000000001</v>
      </c>
      <c r="J27" s="15">
        <v>127.96495</v>
      </c>
      <c r="K27" s="15">
        <v>116.17283</v>
      </c>
      <c r="L27" s="15">
        <v>121.83368</v>
      </c>
      <c r="M27" s="15">
        <v>113.8809</v>
      </c>
      <c r="N27" s="15">
        <v>94.342380000000006</v>
      </c>
      <c r="O27" s="15">
        <v>105.67965</v>
      </c>
      <c r="P27" s="15">
        <v>54.520710000000001</v>
      </c>
      <c r="Q27" s="15">
        <v>92.979600000000005</v>
      </c>
      <c r="R27" s="15">
        <v>86.558229999999995</v>
      </c>
      <c r="S27" s="15">
        <v>106.20072</v>
      </c>
    </row>
    <row r="28" spans="1:19" ht="14.4" x14ac:dyDescent="0.3">
      <c r="A28" s="4">
        <v>41548</v>
      </c>
      <c r="B28" s="15">
        <v>102.21061</v>
      </c>
      <c r="C28" s="15">
        <v>120.63324</v>
      </c>
      <c r="D28" s="15">
        <v>117.71333</v>
      </c>
      <c r="E28" s="15">
        <v>138.51070000000001</v>
      </c>
      <c r="F28" s="15">
        <v>90.835120000000003</v>
      </c>
      <c r="G28" s="15">
        <v>84.737539999999996</v>
      </c>
      <c r="H28" s="15">
        <v>122.80853</v>
      </c>
      <c r="I28" s="15">
        <v>44.276240000000001</v>
      </c>
      <c r="J28" s="15">
        <v>144.18695</v>
      </c>
      <c r="K28" s="15">
        <v>119.17744</v>
      </c>
      <c r="L28" s="15">
        <v>128.23874000000001</v>
      </c>
      <c r="M28" s="15">
        <v>115.74059</v>
      </c>
      <c r="N28" s="15">
        <v>99.03407</v>
      </c>
      <c r="O28" s="15">
        <v>110.72108</v>
      </c>
      <c r="P28" s="15">
        <v>57.621180000000003</v>
      </c>
      <c r="Q28" s="15">
        <v>101.36212</v>
      </c>
      <c r="R28" s="15">
        <v>90.213790000000003</v>
      </c>
      <c r="S28" s="15">
        <v>108.57848</v>
      </c>
    </row>
    <row r="29" spans="1:19" ht="14.4" x14ac:dyDescent="0.3">
      <c r="A29" s="4">
        <v>41579</v>
      </c>
      <c r="B29" s="15">
        <v>101.19192</v>
      </c>
      <c r="C29" s="15">
        <v>121.7479</v>
      </c>
      <c r="D29" s="15">
        <v>120.34397</v>
      </c>
      <c r="E29" s="15">
        <v>129.58129</v>
      </c>
      <c r="F29" s="15">
        <v>91.905590000000004</v>
      </c>
      <c r="G29" s="15">
        <v>85.408869999999993</v>
      </c>
      <c r="H29" s="15">
        <v>121.42317</v>
      </c>
      <c r="I29" s="15">
        <v>48.037869999999998</v>
      </c>
      <c r="J29" s="15">
        <v>149.22997000000001</v>
      </c>
      <c r="K29" s="15">
        <v>121.63881000000001</v>
      </c>
      <c r="L29" s="15">
        <v>133.22964999999999</v>
      </c>
      <c r="M29" s="15">
        <v>117.34948</v>
      </c>
      <c r="N29" s="15">
        <v>94.245580000000004</v>
      </c>
      <c r="O29" s="15">
        <v>103.95355000000001</v>
      </c>
      <c r="P29" s="15">
        <v>51.736440000000002</v>
      </c>
      <c r="Q29" s="15">
        <v>95.00318</v>
      </c>
      <c r="R29" s="15">
        <v>89.294740000000004</v>
      </c>
      <c r="S29" s="15">
        <v>103.0262</v>
      </c>
    </row>
    <row r="30" spans="1:19" ht="14.4" x14ac:dyDescent="0.3">
      <c r="A30" s="4">
        <v>41609</v>
      </c>
      <c r="B30" s="15">
        <v>107.58205</v>
      </c>
      <c r="C30" s="15">
        <v>132.78564</v>
      </c>
      <c r="D30" s="15">
        <v>131.60811000000001</v>
      </c>
      <c r="E30" s="15">
        <v>138.98891</v>
      </c>
      <c r="F30" s="15">
        <v>99.766739999999999</v>
      </c>
      <c r="G30" s="15">
        <v>93.891480000000001</v>
      </c>
      <c r="H30" s="15">
        <v>125.32674</v>
      </c>
      <c r="I30" s="15">
        <v>64.605009999999993</v>
      </c>
      <c r="J30" s="15">
        <v>149.96776</v>
      </c>
      <c r="K30" s="15">
        <v>131.98163</v>
      </c>
      <c r="L30" s="15">
        <v>154.08287000000001</v>
      </c>
      <c r="M30" s="15">
        <v>124.14981</v>
      </c>
      <c r="N30" s="15">
        <v>94.832300000000004</v>
      </c>
      <c r="O30" s="15">
        <v>103.07413</v>
      </c>
      <c r="P30" s="15">
        <v>54.933660000000003</v>
      </c>
      <c r="Q30" s="15">
        <v>86.519670000000005</v>
      </c>
      <c r="R30" s="15">
        <v>94.06156</v>
      </c>
      <c r="S30" s="15">
        <v>115.9367</v>
      </c>
    </row>
    <row r="31" spans="1:19" ht="14.4" x14ac:dyDescent="0.3">
      <c r="A31" s="4">
        <v>41640</v>
      </c>
      <c r="B31" s="15">
        <v>97.630660000000006</v>
      </c>
      <c r="C31" s="15">
        <v>125.74823000000001</v>
      </c>
      <c r="D31" s="15">
        <v>125.0564</v>
      </c>
      <c r="E31" s="15">
        <v>128.82199</v>
      </c>
      <c r="F31" s="15">
        <v>89.721230000000006</v>
      </c>
      <c r="G31" s="15">
        <v>85.763199999999998</v>
      </c>
      <c r="H31" s="15">
        <v>120.20482</v>
      </c>
      <c r="I31" s="15">
        <v>50.727910000000001</v>
      </c>
      <c r="J31" s="15">
        <v>121.32371000000001</v>
      </c>
      <c r="K31" s="15">
        <v>112.06854</v>
      </c>
      <c r="L31" s="15">
        <v>119.30009</v>
      </c>
      <c r="M31" s="15">
        <v>109.26682</v>
      </c>
      <c r="N31" s="15">
        <v>90.165750000000003</v>
      </c>
      <c r="O31" s="15">
        <v>95.414709999999999</v>
      </c>
      <c r="P31" s="15">
        <v>47.124310000000001</v>
      </c>
      <c r="Q31" s="15">
        <v>101.79512</v>
      </c>
      <c r="R31" s="15">
        <v>90.126720000000006</v>
      </c>
      <c r="S31" s="15">
        <v>104.45001000000001</v>
      </c>
    </row>
    <row r="32" spans="1:19" ht="14.4" x14ac:dyDescent="0.3">
      <c r="A32" s="4">
        <v>41671</v>
      </c>
      <c r="B32" s="15">
        <v>94.77919</v>
      </c>
      <c r="C32" s="15">
        <v>108.79476</v>
      </c>
      <c r="D32" s="15">
        <v>107.68340000000001</v>
      </c>
      <c r="E32" s="15">
        <v>114.8472</v>
      </c>
      <c r="F32" s="15">
        <v>86.607209999999995</v>
      </c>
      <c r="G32" s="15">
        <v>81.954160000000002</v>
      </c>
      <c r="H32" s="15">
        <v>119.3776</v>
      </c>
      <c r="I32" s="15">
        <v>41.949800000000003</v>
      </c>
      <c r="J32" s="15">
        <v>125.61713</v>
      </c>
      <c r="K32" s="15">
        <v>109.95158000000001</v>
      </c>
      <c r="L32" s="15">
        <v>112.68956</v>
      </c>
      <c r="M32" s="15">
        <v>108.6564</v>
      </c>
      <c r="N32" s="15">
        <v>89.80444</v>
      </c>
      <c r="O32" s="15">
        <v>96.759339999999995</v>
      </c>
      <c r="P32" s="15">
        <v>48.43477</v>
      </c>
      <c r="Q32" s="15">
        <v>112.93813</v>
      </c>
      <c r="R32" s="15">
        <v>83.646609999999995</v>
      </c>
      <c r="S32" s="15">
        <v>99.91234</v>
      </c>
    </row>
    <row r="33" spans="1:19" ht="14.4" x14ac:dyDescent="0.3">
      <c r="A33" s="4">
        <v>41699</v>
      </c>
      <c r="B33" s="15">
        <v>98.554590000000005</v>
      </c>
      <c r="C33" s="15">
        <v>115.74303</v>
      </c>
      <c r="D33" s="15">
        <v>114.75852</v>
      </c>
      <c r="E33" s="15">
        <v>120.87296000000001</v>
      </c>
      <c r="F33" s="15">
        <v>91.364329999999995</v>
      </c>
      <c r="G33" s="15">
        <v>86.640699999999995</v>
      </c>
      <c r="H33" s="15">
        <v>124.19898999999999</v>
      </c>
      <c r="I33" s="15">
        <v>47.248860000000001</v>
      </c>
      <c r="J33" s="15">
        <v>130.62694999999999</v>
      </c>
      <c r="K33" s="15">
        <v>114.65709</v>
      </c>
      <c r="L33" s="15">
        <v>113.10155</v>
      </c>
      <c r="M33" s="15">
        <v>114.77802</v>
      </c>
      <c r="N33" s="15">
        <v>91.923410000000004</v>
      </c>
      <c r="O33" s="15">
        <v>103.12083</v>
      </c>
      <c r="P33" s="15">
        <v>56.48751</v>
      </c>
      <c r="Q33" s="15">
        <v>92.80395</v>
      </c>
      <c r="R33" s="15">
        <v>82.801779999999994</v>
      </c>
      <c r="S33" s="15">
        <v>99.743080000000006</v>
      </c>
    </row>
    <row r="34" spans="1:19" ht="14.4" x14ac:dyDescent="0.3">
      <c r="A34" s="4">
        <v>41730</v>
      </c>
      <c r="B34" s="15">
        <v>98.575109999999995</v>
      </c>
      <c r="C34" s="15">
        <v>112.14489</v>
      </c>
      <c r="D34" s="15">
        <v>110.23201</v>
      </c>
      <c r="E34" s="15">
        <v>123.46069</v>
      </c>
      <c r="F34" s="15">
        <v>89.486189999999993</v>
      </c>
      <c r="G34" s="15">
        <v>83.924940000000007</v>
      </c>
      <c r="H34" s="15">
        <v>121.67905</v>
      </c>
      <c r="I34" s="15">
        <v>43.78192</v>
      </c>
      <c r="J34" s="15">
        <v>137.49134000000001</v>
      </c>
      <c r="K34" s="15">
        <v>114.61832</v>
      </c>
      <c r="L34" s="15">
        <v>117.04078</v>
      </c>
      <c r="M34" s="15">
        <v>113.41222</v>
      </c>
      <c r="N34" s="15">
        <v>93.541120000000006</v>
      </c>
      <c r="O34" s="15">
        <v>101.62179</v>
      </c>
      <c r="P34" s="15">
        <v>55.57837</v>
      </c>
      <c r="Q34" s="15">
        <v>97.080449999999999</v>
      </c>
      <c r="R34" s="15">
        <v>89.660730000000001</v>
      </c>
      <c r="S34" s="15">
        <v>107.55127</v>
      </c>
    </row>
    <row r="35" spans="1:19" ht="14.4" x14ac:dyDescent="0.3">
      <c r="A35" s="4">
        <v>41760</v>
      </c>
      <c r="B35" s="15">
        <v>100.64206</v>
      </c>
      <c r="C35" s="15">
        <v>113.3066</v>
      </c>
      <c r="D35" s="15">
        <v>111.00203</v>
      </c>
      <c r="E35" s="15">
        <v>127.20023</v>
      </c>
      <c r="F35" s="15">
        <v>91.409760000000006</v>
      </c>
      <c r="G35" s="15">
        <v>85.026110000000003</v>
      </c>
      <c r="H35" s="15">
        <v>121.5369</v>
      </c>
      <c r="I35" s="15">
        <v>46.871090000000002</v>
      </c>
      <c r="J35" s="15">
        <v>147.62775999999999</v>
      </c>
      <c r="K35" s="15">
        <v>116.8005</v>
      </c>
      <c r="L35" s="15">
        <v>124.08586</v>
      </c>
      <c r="M35" s="15">
        <v>113.9644</v>
      </c>
      <c r="N35" s="15">
        <v>96.744879999999995</v>
      </c>
      <c r="O35" s="15">
        <v>105.67341999999999</v>
      </c>
      <c r="P35" s="15">
        <v>51.721870000000003</v>
      </c>
      <c r="Q35" s="15">
        <v>117.15002</v>
      </c>
      <c r="R35" s="15">
        <v>88.882459999999995</v>
      </c>
      <c r="S35" s="15">
        <v>103.66153</v>
      </c>
    </row>
    <row r="36" spans="1:19" ht="14.4" x14ac:dyDescent="0.3">
      <c r="A36" s="4">
        <v>41791</v>
      </c>
      <c r="B36" s="15">
        <v>98.270290000000003</v>
      </c>
      <c r="C36" s="15">
        <v>105.18505</v>
      </c>
      <c r="D36" s="15">
        <v>103.45072</v>
      </c>
      <c r="E36" s="15">
        <v>115.4027</v>
      </c>
      <c r="F36" s="15">
        <v>93.422389999999993</v>
      </c>
      <c r="G36" s="15">
        <v>86.362430000000003</v>
      </c>
      <c r="H36" s="15">
        <v>119.98546</v>
      </c>
      <c r="I36" s="15">
        <v>52.614330000000002</v>
      </c>
      <c r="J36" s="15">
        <v>156.3518</v>
      </c>
      <c r="K36" s="15">
        <v>114.35296</v>
      </c>
      <c r="L36" s="15">
        <v>121.14943</v>
      </c>
      <c r="M36" s="15">
        <v>111.68848</v>
      </c>
      <c r="N36" s="15">
        <v>89.915980000000005</v>
      </c>
      <c r="O36" s="15">
        <v>98.61063</v>
      </c>
      <c r="P36" s="15">
        <v>52.384729999999998</v>
      </c>
      <c r="Q36" s="15">
        <v>92.043400000000005</v>
      </c>
      <c r="R36" s="15">
        <v>85.150270000000006</v>
      </c>
      <c r="S36" s="15">
        <v>102.1163</v>
      </c>
    </row>
    <row r="37" spans="1:19" ht="14.4" x14ac:dyDescent="0.3">
      <c r="A37" s="4">
        <v>41821</v>
      </c>
      <c r="B37" s="15">
        <v>101.36623</v>
      </c>
      <c r="C37" s="15">
        <v>109.74503</v>
      </c>
      <c r="D37" s="15">
        <v>108.20081</v>
      </c>
      <c r="E37" s="15">
        <v>118.65015</v>
      </c>
      <c r="F37" s="15">
        <v>90.300200000000004</v>
      </c>
      <c r="G37" s="15">
        <v>85.507320000000007</v>
      </c>
      <c r="H37" s="15">
        <v>122.5672</v>
      </c>
      <c r="I37" s="15">
        <v>46.641060000000003</v>
      </c>
      <c r="J37" s="15">
        <v>130.37506999999999</v>
      </c>
      <c r="K37" s="15">
        <v>118.4748</v>
      </c>
      <c r="L37" s="15">
        <v>120.39139</v>
      </c>
      <c r="M37" s="15">
        <v>117.42408</v>
      </c>
      <c r="N37" s="15">
        <v>100.03606000000001</v>
      </c>
      <c r="O37" s="15">
        <v>106.47432000000001</v>
      </c>
      <c r="P37" s="15">
        <v>53.880980000000001</v>
      </c>
      <c r="Q37" s="15">
        <v>138.43625</v>
      </c>
      <c r="R37" s="15">
        <v>92.300319999999999</v>
      </c>
      <c r="S37" s="15">
        <v>103.21561</v>
      </c>
    </row>
    <row r="38" spans="1:19" ht="14.4" x14ac:dyDescent="0.3">
      <c r="A38" s="4">
        <v>41852</v>
      </c>
      <c r="B38" s="15">
        <v>100.76381000000001</v>
      </c>
      <c r="C38" s="15">
        <v>115.85093999999999</v>
      </c>
      <c r="D38" s="15">
        <v>114.95753999999999</v>
      </c>
      <c r="E38" s="15">
        <v>120.37685</v>
      </c>
      <c r="F38" s="15">
        <v>90.212729999999993</v>
      </c>
      <c r="G38" s="15">
        <v>85.54119</v>
      </c>
      <c r="H38" s="15">
        <v>122.09075</v>
      </c>
      <c r="I38" s="15">
        <v>47.418849999999999</v>
      </c>
      <c r="J38" s="15">
        <v>129.05662000000001</v>
      </c>
      <c r="K38" s="15">
        <v>115.87853</v>
      </c>
      <c r="L38" s="15">
        <v>118.70202999999999</v>
      </c>
      <c r="M38" s="15">
        <v>114.53425</v>
      </c>
      <c r="N38" s="15">
        <v>98.066180000000003</v>
      </c>
      <c r="O38" s="15">
        <v>105.96871</v>
      </c>
      <c r="P38" s="15">
        <v>54.448650000000001</v>
      </c>
      <c r="Q38" s="15">
        <v>121.8455</v>
      </c>
      <c r="R38" s="15">
        <v>90.843900000000005</v>
      </c>
      <c r="S38" s="15">
        <v>107.09969</v>
      </c>
    </row>
    <row r="39" spans="1:19" ht="14.4" x14ac:dyDescent="0.3">
      <c r="A39" s="4">
        <v>41883</v>
      </c>
      <c r="B39" s="15">
        <v>101.9635</v>
      </c>
      <c r="C39" s="15">
        <v>110.23806</v>
      </c>
      <c r="D39" s="15">
        <v>108.10077</v>
      </c>
      <c r="E39" s="15">
        <v>123.06151</v>
      </c>
      <c r="F39" s="15">
        <v>93.023769999999999</v>
      </c>
      <c r="G39" s="15">
        <v>88.683850000000007</v>
      </c>
      <c r="H39" s="15">
        <v>124.99614</v>
      </c>
      <c r="I39" s="15">
        <v>51.446219999999997</v>
      </c>
      <c r="J39" s="15">
        <v>128.20274000000001</v>
      </c>
      <c r="K39" s="15">
        <v>119.05839</v>
      </c>
      <c r="L39" s="15">
        <v>123.91237</v>
      </c>
      <c r="M39" s="15">
        <v>117.02564</v>
      </c>
      <c r="N39" s="15">
        <v>97.597909999999999</v>
      </c>
      <c r="O39" s="15">
        <v>107.18979</v>
      </c>
      <c r="P39" s="15">
        <v>56.299289999999999</v>
      </c>
      <c r="Q39" s="15">
        <v>113.55701999999999</v>
      </c>
      <c r="R39" s="15">
        <v>88.913589999999999</v>
      </c>
      <c r="S39" s="15">
        <v>106.49545000000001</v>
      </c>
    </row>
    <row r="40" spans="1:19" ht="14.4" x14ac:dyDescent="0.3">
      <c r="A40" s="4">
        <v>41913</v>
      </c>
      <c r="B40" s="15">
        <v>104.23927</v>
      </c>
      <c r="C40" s="15">
        <v>116.49804</v>
      </c>
      <c r="D40" s="15">
        <v>115.21351</v>
      </c>
      <c r="E40" s="15">
        <v>123.60419</v>
      </c>
      <c r="F40" s="15">
        <v>94.42577</v>
      </c>
      <c r="G40" s="15">
        <v>89.071860000000001</v>
      </c>
      <c r="H40" s="15">
        <v>127.91067</v>
      </c>
      <c r="I40" s="15">
        <v>48.246920000000003</v>
      </c>
      <c r="J40" s="15">
        <v>139.82628</v>
      </c>
      <c r="K40" s="15">
        <v>122.52574</v>
      </c>
      <c r="L40" s="15">
        <v>124.03497</v>
      </c>
      <c r="M40" s="15">
        <v>121.59686000000001</v>
      </c>
      <c r="N40" s="15">
        <v>99.225030000000004</v>
      </c>
      <c r="O40" s="15">
        <v>110.21589</v>
      </c>
      <c r="P40" s="15">
        <v>59.92483</v>
      </c>
      <c r="Q40" s="15">
        <v>102.67421</v>
      </c>
      <c r="R40" s="15">
        <v>90.855940000000004</v>
      </c>
      <c r="S40" s="15">
        <v>111.32777</v>
      </c>
    </row>
    <row r="41" spans="1:19" ht="14.4" x14ac:dyDescent="0.3">
      <c r="A41" s="4">
        <v>41944</v>
      </c>
      <c r="B41" s="15">
        <v>102.23443</v>
      </c>
      <c r="C41" s="15">
        <v>115.31662</v>
      </c>
      <c r="D41" s="15">
        <v>113.90066</v>
      </c>
      <c r="E41" s="15">
        <v>123.30656</v>
      </c>
      <c r="F41" s="15">
        <v>94.868930000000006</v>
      </c>
      <c r="G41" s="15">
        <v>88.957260000000005</v>
      </c>
      <c r="H41" s="15">
        <v>125.30911</v>
      </c>
      <c r="I41" s="15">
        <v>51.709530000000001</v>
      </c>
      <c r="J41" s="15">
        <v>145.92422999999999</v>
      </c>
      <c r="K41" s="15">
        <v>119.96576</v>
      </c>
      <c r="L41" s="15">
        <v>125.67492</v>
      </c>
      <c r="M41" s="15">
        <v>117.64454000000001</v>
      </c>
      <c r="N41" s="15">
        <v>95.863249999999994</v>
      </c>
      <c r="O41" s="15">
        <v>104.65924</v>
      </c>
      <c r="P41" s="15">
        <v>60.079259999999998</v>
      </c>
      <c r="Q41" s="15">
        <v>106.71326999999999</v>
      </c>
      <c r="R41" s="15">
        <v>88.545010000000005</v>
      </c>
      <c r="S41" s="15">
        <v>100.96921</v>
      </c>
    </row>
    <row r="42" spans="1:19" ht="14.4" x14ac:dyDescent="0.3">
      <c r="A42" s="4">
        <v>41974</v>
      </c>
      <c r="B42" s="15">
        <v>108.13736</v>
      </c>
      <c r="C42" s="15">
        <v>130.87142</v>
      </c>
      <c r="D42" s="15">
        <v>127.76138</v>
      </c>
      <c r="E42" s="15">
        <v>149.88451000000001</v>
      </c>
      <c r="F42" s="15">
        <v>99.860500000000002</v>
      </c>
      <c r="G42" s="15">
        <v>94.413730000000001</v>
      </c>
      <c r="H42" s="15">
        <v>127.18606</v>
      </c>
      <c r="I42" s="15">
        <v>63.2834</v>
      </c>
      <c r="J42" s="15">
        <v>145.67452</v>
      </c>
      <c r="K42" s="15">
        <v>135.69248999999999</v>
      </c>
      <c r="L42" s="15">
        <v>152.22206</v>
      </c>
      <c r="M42" s="15">
        <v>129.70666</v>
      </c>
      <c r="N42" s="15">
        <v>95.744810000000001</v>
      </c>
      <c r="O42" s="15">
        <v>105.32736</v>
      </c>
      <c r="P42" s="15">
        <v>69.353899999999996</v>
      </c>
      <c r="Q42" s="15">
        <v>82.897199999999998</v>
      </c>
      <c r="R42" s="15">
        <v>90.885999999999996</v>
      </c>
      <c r="S42" s="15">
        <v>110.44479</v>
      </c>
    </row>
    <row r="43" spans="1:19" ht="14.4" x14ac:dyDescent="0.3">
      <c r="A43" s="4">
        <v>42005</v>
      </c>
      <c r="B43" s="15">
        <v>94.603790000000004</v>
      </c>
      <c r="C43" s="15">
        <v>123.54358000000001</v>
      </c>
      <c r="D43" s="15">
        <v>122.51860000000001</v>
      </c>
      <c r="E43" s="15">
        <v>128.84806</v>
      </c>
      <c r="F43" s="15">
        <v>89.912869999999998</v>
      </c>
      <c r="G43" s="15">
        <v>86.291150000000002</v>
      </c>
      <c r="H43" s="15">
        <v>122.72342999999999</v>
      </c>
      <c r="I43" s="15">
        <v>48.467680000000001</v>
      </c>
      <c r="J43" s="15">
        <v>118.06058</v>
      </c>
      <c r="K43" s="15">
        <v>109.41358</v>
      </c>
      <c r="L43" s="15">
        <v>102.30803</v>
      </c>
      <c r="M43" s="15">
        <v>111.40437</v>
      </c>
      <c r="N43" s="15">
        <v>84.020399999999995</v>
      </c>
      <c r="O43" s="15">
        <v>90.653980000000004</v>
      </c>
      <c r="P43" s="15">
        <v>54.04674</v>
      </c>
      <c r="Q43" s="15">
        <v>85.964650000000006</v>
      </c>
      <c r="R43" s="15">
        <v>81.001689999999996</v>
      </c>
      <c r="S43" s="15">
        <v>95.612750000000005</v>
      </c>
    </row>
    <row r="44" spans="1:19" ht="14.4" x14ac:dyDescent="0.3">
      <c r="A44" s="4">
        <v>42036</v>
      </c>
      <c r="B44" s="15">
        <v>91.125579999999999</v>
      </c>
      <c r="C44" s="15">
        <v>105.96728</v>
      </c>
      <c r="D44" s="15">
        <v>104.14433</v>
      </c>
      <c r="E44" s="15">
        <v>116.76184000000001</v>
      </c>
      <c r="F44" s="15">
        <v>89.493880000000004</v>
      </c>
      <c r="G44" s="15">
        <v>85.828959999999995</v>
      </c>
      <c r="H44" s="15">
        <v>121.96271</v>
      </c>
      <c r="I44" s="15">
        <v>48.357599999999998</v>
      </c>
      <c r="J44" s="15">
        <v>118.12418</v>
      </c>
      <c r="K44" s="15">
        <v>105.45135000000001</v>
      </c>
      <c r="L44" s="15">
        <v>96.883480000000006</v>
      </c>
      <c r="M44" s="15">
        <v>107.94376</v>
      </c>
      <c r="N44" s="15">
        <v>79.450559999999996</v>
      </c>
      <c r="O44" s="15">
        <v>83.76258</v>
      </c>
      <c r="P44" s="15">
        <v>54.330570000000002</v>
      </c>
      <c r="Q44" s="15">
        <v>90.644080000000002</v>
      </c>
      <c r="R44" s="15">
        <v>76.917940000000002</v>
      </c>
      <c r="S44" s="15">
        <v>91.45823</v>
      </c>
    </row>
    <row r="45" spans="1:19" ht="14.4" x14ac:dyDescent="0.3">
      <c r="A45" s="4">
        <v>42064</v>
      </c>
      <c r="B45" s="15">
        <v>100.82026999999999</v>
      </c>
      <c r="C45" s="15">
        <v>109.39818</v>
      </c>
      <c r="D45" s="15">
        <v>106.53178</v>
      </c>
      <c r="E45" s="15">
        <v>127.05596</v>
      </c>
      <c r="F45" s="15">
        <v>96.144490000000005</v>
      </c>
      <c r="G45" s="15">
        <v>91.532589999999999</v>
      </c>
      <c r="H45" s="15">
        <v>127.87365</v>
      </c>
      <c r="I45" s="15">
        <v>54.744230000000002</v>
      </c>
      <c r="J45" s="15">
        <v>133.79489000000001</v>
      </c>
      <c r="K45" s="15">
        <v>115.69394</v>
      </c>
      <c r="L45" s="15">
        <v>110.84557</v>
      </c>
      <c r="M45" s="15">
        <v>116.90985999999999</v>
      </c>
      <c r="N45" s="15">
        <v>93.731110000000001</v>
      </c>
      <c r="O45" s="15">
        <v>99.189539999999994</v>
      </c>
      <c r="P45" s="15">
        <v>66.722279999999998</v>
      </c>
      <c r="Q45" s="15">
        <v>111.50727000000001</v>
      </c>
      <c r="R45" s="15">
        <v>88.408810000000003</v>
      </c>
      <c r="S45" s="15">
        <v>97.058310000000006</v>
      </c>
    </row>
    <row r="46" spans="1:19" ht="14.4" x14ac:dyDescent="0.3">
      <c r="A46" s="4">
        <v>42095</v>
      </c>
      <c r="B46" s="15">
        <v>95.752849999999995</v>
      </c>
      <c r="C46" s="15">
        <v>104.60016</v>
      </c>
      <c r="D46" s="15">
        <v>102.71352</v>
      </c>
      <c r="E46" s="15">
        <v>115.83256</v>
      </c>
      <c r="F46" s="15">
        <v>90.39958</v>
      </c>
      <c r="G46" s="15">
        <v>85.923100000000005</v>
      </c>
      <c r="H46" s="15">
        <v>123.31780999999999</v>
      </c>
      <c r="I46" s="15">
        <v>46.644199999999998</v>
      </c>
      <c r="J46" s="15">
        <v>127.23214</v>
      </c>
      <c r="K46" s="15">
        <v>113.20108</v>
      </c>
      <c r="L46" s="15">
        <v>105.19304</v>
      </c>
      <c r="M46" s="15">
        <v>115.47981</v>
      </c>
      <c r="N46" s="15">
        <v>87.622709999999998</v>
      </c>
      <c r="O46" s="15">
        <v>91.369990000000001</v>
      </c>
      <c r="P46" s="15">
        <v>63.658270000000002</v>
      </c>
      <c r="Q46" s="15">
        <v>106.79208</v>
      </c>
      <c r="R46" s="15">
        <v>84.042969999999997</v>
      </c>
      <c r="S46" s="15">
        <v>96.884979999999999</v>
      </c>
    </row>
    <row r="47" spans="1:19" ht="14.4" x14ac:dyDescent="0.3">
      <c r="A47" s="4">
        <v>42125</v>
      </c>
      <c r="B47" s="15">
        <v>97.48066</v>
      </c>
      <c r="C47" s="15">
        <v>103.11359</v>
      </c>
      <c r="D47" s="15">
        <v>100.80517</v>
      </c>
      <c r="E47" s="15">
        <v>117.15456</v>
      </c>
      <c r="F47" s="15">
        <v>91.825649999999996</v>
      </c>
      <c r="G47" s="15">
        <v>87.00318</v>
      </c>
      <c r="H47" s="15">
        <v>123.00451</v>
      </c>
      <c r="I47" s="15">
        <v>49.925690000000003</v>
      </c>
      <c r="J47" s="15">
        <v>132.05270999999999</v>
      </c>
      <c r="K47" s="15">
        <v>114.00776999999999</v>
      </c>
      <c r="L47" s="15">
        <v>110.30061000000001</v>
      </c>
      <c r="M47" s="15">
        <v>114.84881</v>
      </c>
      <c r="N47" s="15">
        <v>90.994380000000007</v>
      </c>
      <c r="O47" s="15">
        <v>91.939629999999994</v>
      </c>
      <c r="P47" s="15">
        <v>63.737839999999998</v>
      </c>
      <c r="Q47" s="15">
        <v>135.36694</v>
      </c>
      <c r="R47" s="15">
        <v>86.765500000000003</v>
      </c>
      <c r="S47" s="15">
        <v>96.02758</v>
      </c>
    </row>
    <row r="48" spans="1:19" ht="14.4" x14ac:dyDescent="0.3">
      <c r="A48" s="4">
        <v>42156</v>
      </c>
      <c r="B48" s="15">
        <v>96.081559999999996</v>
      </c>
      <c r="C48" s="15">
        <v>102.48842999999999</v>
      </c>
      <c r="D48" s="15">
        <v>100.63301</v>
      </c>
      <c r="E48" s="15">
        <v>113.53954</v>
      </c>
      <c r="F48" s="15">
        <v>92.650739999999999</v>
      </c>
      <c r="G48" s="15">
        <v>88.408919999999995</v>
      </c>
      <c r="H48" s="15">
        <v>122.34572</v>
      </c>
      <c r="I48" s="15">
        <v>54.559660000000001</v>
      </c>
      <c r="J48" s="15">
        <v>126.86417</v>
      </c>
      <c r="K48" s="15">
        <v>112.88484</v>
      </c>
      <c r="L48" s="15">
        <v>113.49128</v>
      </c>
      <c r="M48" s="15">
        <v>112.29062</v>
      </c>
      <c r="N48" s="15">
        <v>86.684179999999998</v>
      </c>
      <c r="O48" s="15">
        <v>91.305090000000007</v>
      </c>
      <c r="P48" s="15">
        <v>63.433950000000003</v>
      </c>
      <c r="Q48" s="15">
        <v>97.54813</v>
      </c>
      <c r="R48" s="15">
        <v>83.488479999999996</v>
      </c>
      <c r="S48" s="15">
        <v>94.75421</v>
      </c>
    </row>
    <row r="49" spans="1:19" ht="14.4" x14ac:dyDescent="0.3">
      <c r="A49" s="4">
        <v>42186</v>
      </c>
      <c r="B49" s="15">
        <v>97.080740000000006</v>
      </c>
      <c r="C49" s="15">
        <v>107.6793</v>
      </c>
      <c r="D49" s="15">
        <v>105.99160000000001</v>
      </c>
      <c r="E49" s="15">
        <v>117.55855</v>
      </c>
      <c r="F49" s="15">
        <v>90.113669999999999</v>
      </c>
      <c r="G49" s="15">
        <v>85.054389999999998</v>
      </c>
      <c r="H49" s="15">
        <v>121.52267000000001</v>
      </c>
      <c r="I49" s="15">
        <v>46.965730000000001</v>
      </c>
      <c r="J49" s="15">
        <v>132.92864</v>
      </c>
      <c r="K49" s="15">
        <v>113.90226</v>
      </c>
      <c r="L49" s="15">
        <v>111.85965</v>
      </c>
      <c r="M49" s="15">
        <v>114.18832</v>
      </c>
      <c r="N49" s="15">
        <v>91.576610000000002</v>
      </c>
      <c r="O49" s="15">
        <v>95.099580000000003</v>
      </c>
      <c r="P49" s="15">
        <v>66.933139999999995</v>
      </c>
      <c r="Q49" s="15">
        <v>113.17097</v>
      </c>
      <c r="R49" s="15">
        <v>88.031580000000005</v>
      </c>
      <c r="S49" s="15">
        <v>94.075410000000005</v>
      </c>
    </row>
    <row r="50" spans="1:19" ht="14.4" x14ac:dyDescent="0.3">
      <c r="A50" s="4">
        <v>42217</v>
      </c>
      <c r="B50" s="15">
        <v>97.223429999999993</v>
      </c>
      <c r="C50" s="15">
        <v>106.3361</v>
      </c>
      <c r="D50" s="15">
        <v>104.96818</v>
      </c>
      <c r="E50" s="15">
        <v>114.11551</v>
      </c>
      <c r="F50" s="15">
        <v>90.414699999999996</v>
      </c>
      <c r="G50" s="15">
        <v>85.087059999999994</v>
      </c>
      <c r="H50" s="15">
        <v>120.40438</v>
      </c>
      <c r="I50" s="15">
        <v>48.668669999999999</v>
      </c>
      <c r="J50" s="15">
        <v>135.94182000000001</v>
      </c>
      <c r="K50" s="15">
        <v>110.02291</v>
      </c>
      <c r="L50" s="15">
        <v>112.38472</v>
      </c>
      <c r="M50" s="15">
        <v>108.85299000000001</v>
      </c>
      <c r="N50" s="15">
        <v>93.805610000000001</v>
      </c>
      <c r="O50" s="15">
        <v>94.683980000000005</v>
      </c>
      <c r="P50" s="15">
        <v>65.838130000000007</v>
      </c>
      <c r="Q50" s="15">
        <v>143.06632999999999</v>
      </c>
      <c r="R50" s="15">
        <v>88.712230000000005</v>
      </c>
      <c r="S50" s="15">
        <v>93.651610000000005</v>
      </c>
    </row>
    <row r="51" spans="1:19" ht="14.4" x14ac:dyDescent="0.3">
      <c r="A51" s="4">
        <v>42248</v>
      </c>
      <c r="B51" s="15">
        <v>97.072699999999998</v>
      </c>
      <c r="C51" s="15">
        <v>102.87859</v>
      </c>
      <c r="D51" s="15">
        <v>101.46504</v>
      </c>
      <c r="E51" s="15">
        <v>111.00129</v>
      </c>
      <c r="F51" s="15">
        <v>92.420069999999996</v>
      </c>
      <c r="G51" s="15">
        <v>87.927959999999999</v>
      </c>
      <c r="H51" s="15">
        <v>121.94701000000001</v>
      </c>
      <c r="I51" s="15">
        <v>53.876860000000001</v>
      </c>
      <c r="J51" s="15">
        <v>129.2133</v>
      </c>
      <c r="K51" s="15">
        <v>109.3964</v>
      </c>
      <c r="L51" s="15">
        <v>104.28238</v>
      </c>
      <c r="M51" s="15">
        <v>110.72281</v>
      </c>
      <c r="N51" s="15">
        <v>91.362989999999996</v>
      </c>
      <c r="O51" s="15">
        <v>94.887249999999995</v>
      </c>
      <c r="P51" s="15">
        <v>70.584500000000006</v>
      </c>
      <c r="Q51" s="15">
        <v>118.67976</v>
      </c>
      <c r="R51" s="15">
        <v>85.552599999999998</v>
      </c>
      <c r="S51" s="15">
        <v>95.957920000000001</v>
      </c>
    </row>
    <row r="52" spans="1:19" ht="14.4" x14ac:dyDescent="0.3">
      <c r="A52" s="4">
        <v>42278</v>
      </c>
      <c r="B52" s="15">
        <v>98.164529999999999</v>
      </c>
      <c r="C52" s="15">
        <v>110.93342</v>
      </c>
      <c r="D52" s="15">
        <v>109.32032</v>
      </c>
      <c r="E52" s="15">
        <v>120.28017</v>
      </c>
      <c r="F52" s="15">
        <v>91.371639999999999</v>
      </c>
      <c r="G52" s="15">
        <v>85.950490000000002</v>
      </c>
      <c r="H52" s="15">
        <v>122.83732000000001</v>
      </c>
      <c r="I52" s="15">
        <v>47.410870000000003</v>
      </c>
      <c r="J52" s="15">
        <v>137.75989999999999</v>
      </c>
      <c r="K52" s="15">
        <v>113.59157999999999</v>
      </c>
      <c r="L52" s="15">
        <v>112.47802</v>
      </c>
      <c r="M52" s="15">
        <v>113.56876</v>
      </c>
      <c r="N52" s="15">
        <v>92.621619999999993</v>
      </c>
      <c r="O52" s="15">
        <v>96.385300000000001</v>
      </c>
      <c r="P52" s="15">
        <v>70.262450000000001</v>
      </c>
      <c r="Q52" s="15">
        <v>117.16741</v>
      </c>
      <c r="R52" s="15">
        <v>87.466449999999995</v>
      </c>
      <c r="S52" s="15">
        <v>95.960819999999998</v>
      </c>
    </row>
    <row r="53" spans="1:19" ht="14.4" x14ac:dyDescent="0.3">
      <c r="A53" s="4">
        <v>42309</v>
      </c>
      <c r="B53" s="15">
        <v>95.715459999999993</v>
      </c>
      <c r="C53" s="15">
        <v>107.75362</v>
      </c>
      <c r="D53" s="15">
        <v>105.68201000000001</v>
      </c>
      <c r="E53" s="15">
        <v>120.17222</v>
      </c>
      <c r="F53" s="15">
        <v>90.794179999999997</v>
      </c>
      <c r="G53" s="15">
        <v>85.180980000000005</v>
      </c>
      <c r="H53" s="15">
        <v>119.49628</v>
      </c>
      <c r="I53" s="15">
        <v>50.22804</v>
      </c>
      <c r="J53" s="15">
        <v>139.20132000000001</v>
      </c>
      <c r="K53" s="15">
        <v>111.98497</v>
      </c>
      <c r="L53" s="15">
        <v>116.67453999999999</v>
      </c>
      <c r="M53" s="15">
        <v>110.03162</v>
      </c>
      <c r="N53" s="15">
        <v>87.756450000000001</v>
      </c>
      <c r="O53" s="15">
        <v>89.714359999999999</v>
      </c>
      <c r="P53" s="15">
        <v>69.458100000000002</v>
      </c>
      <c r="Q53" s="15">
        <v>118.77368</v>
      </c>
      <c r="R53" s="15">
        <v>83.061210000000003</v>
      </c>
      <c r="S53" s="15">
        <v>93.229190000000003</v>
      </c>
    </row>
    <row r="54" spans="1:19" ht="14.4" x14ac:dyDescent="0.3">
      <c r="A54" s="4">
        <v>42339</v>
      </c>
      <c r="B54" s="15">
        <v>102.69431</v>
      </c>
      <c r="C54" s="15">
        <v>121.32942</v>
      </c>
      <c r="D54" s="15">
        <v>120.1626</v>
      </c>
      <c r="E54" s="15">
        <v>127.5989</v>
      </c>
      <c r="F54" s="15">
        <v>99.481160000000003</v>
      </c>
      <c r="G54" s="15">
        <v>94.16001</v>
      </c>
      <c r="H54" s="15">
        <v>123.1498</v>
      </c>
      <c r="I54" s="15">
        <v>68.456770000000006</v>
      </c>
      <c r="J54" s="15">
        <v>144.04904999999999</v>
      </c>
      <c r="K54" s="15">
        <v>123.80345</v>
      </c>
      <c r="L54" s="15">
        <v>133.25693999999999</v>
      </c>
      <c r="M54" s="15">
        <v>120.21969</v>
      </c>
      <c r="N54" s="15">
        <v>89.145300000000006</v>
      </c>
      <c r="O54" s="15">
        <v>93.176060000000007</v>
      </c>
      <c r="P54" s="15">
        <v>73.674130000000005</v>
      </c>
      <c r="Q54" s="15">
        <v>96.432990000000004</v>
      </c>
      <c r="R54" s="15">
        <v>86.20232</v>
      </c>
      <c r="S54" s="15">
        <v>99.104069999999993</v>
      </c>
    </row>
    <row r="55" spans="1:19" ht="14.4" x14ac:dyDescent="0.3">
      <c r="A55" s="4">
        <v>42370</v>
      </c>
      <c r="B55" s="15">
        <v>89.875209999999996</v>
      </c>
      <c r="C55" s="15">
        <v>118.42319000000001</v>
      </c>
      <c r="D55" s="15">
        <v>118.89995999999999</v>
      </c>
      <c r="E55" s="15">
        <v>113.85223999999999</v>
      </c>
      <c r="F55" s="15">
        <v>88.052480000000003</v>
      </c>
      <c r="G55" s="15">
        <v>84.107230000000001</v>
      </c>
      <c r="H55" s="15">
        <v>119.0318</v>
      </c>
      <c r="I55" s="15">
        <v>48.088050000000003</v>
      </c>
      <c r="J55" s="15">
        <v>119.6888</v>
      </c>
      <c r="K55" s="15">
        <v>99.451949999999997</v>
      </c>
      <c r="L55" s="15">
        <v>87.372919999999993</v>
      </c>
      <c r="M55" s="15">
        <v>103.13661999999999</v>
      </c>
      <c r="N55" s="15">
        <v>79.121780000000001</v>
      </c>
      <c r="O55" s="15">
        <v>79.680809999999994</v>
      </c>
      <c r="P55" s="15">
        <v>57.581650000000003</v>
      </c>
      <c r="Q55" s="15">
        <v>107.08896</v>
      </c>
      <c r="R55" s="15">
        <v>78.042050000000003</v>
      </c>
      <c r="S55" s="15">
        <v>88.021780000000007</v>
      </c>
    </row>
    <row r="56" spans="1:19" ht="14.4" x14ac:dyDescent="0.3">
      <c r="A56" s="4">
        <v>42401</v>
      </c>
      <c r="B56" s="15">
        <v>87.590249999999997</v>
      </c>
      <c r="C56" s="15">
        <v>104.52594999999999</v>
      </c>
      <c r="D56" s="15">
        <v>101.35729000000001</v>
      </c>
      <c r="E56" s="15">
        <v>124.24203</v>
      </c>
      <c r="F56" s="15">
        <v>84.938069999999996</v>
      </c>
      <c r="G56" s="15">
        <v>81.903750000000002</v>
      </c>
      <c r="H56" s="15">
        <v>117.37958</v>
      </c>
      <c r="I56" s="15">
        <v>44.70758</v>
      </c>
      <c r="J56" s="15">
        <v>107.57435</v>
      </c>
      <c r="K56" s="15">
        <v>100.94571999999999</v>
      </c>
      <c r="L56" s="15">
        <v>97.371579999999994</v>
      </c>
      <c r="M56" s="15">
        <v>101.78773</v>
      </c>
      <c r="N56" s="15">
        <v>77.819770000000005</v>
      </c>
      <c r="O56" s="15">
        <v>78.068299999999994</v>
      </c>
      <c r="P56" s="15">
        <v>60.675879999999999</v>
      </c>
      <c r="Q56" s="15">
        <v>103.53761</v>
      </c>
      <c r="R56" s="15">
        <v>76.829470000000001</v>
      </c>
      <c r="S56" s="15">
        <v>85.904430000000005</v>
      </c>
    </row>
    <row r="57" spans="1:19" ht="14.4" x14ac:dyDescent="0.3">
      <c r="A57" s="4">
        <v>42430</v>
      </c>
      <c r="B57" s="15">
        <v>94.868369999999999</v>
      </c>
      <c r="C57" s="15">
        <v>105.2465</v>
      </c>
      <c r="D57" s="15">
        <v>101.59211999999999</v>
      </c>
      <c r="E57" s="15">
        <v>128.16783000000001</v>
      </c>
      <c r="F57" s="15">
        <v>90.497439999999997</v>
      </c>
      <c r="G57" s="15">
        <v>86.637410000000003</v>
      </c>
      <c r="H57" s="15">
        <v>121.16481</v>
      </c>
      <c r="I57" s="15">
        <v>51.628689999999999</v>
      </c>
      <c r="J57" s="15">
        <v>121.02234</v>
      </c>
      <c r="K57" s="15">
        <v>107.81401</v>
      </c>
      <c r="L57" s="15">
        <v>101.20628000000001</v>
      </c>
      <c r="M57" s="15">
        <v>109.64427000000001</v>
      </c>
      <c r="N57" s="15">
        <v>86.982349999999997</v>
      </c>
      <c r="O57" s="15">
        <v>89.222999999999999</v>
      </c>
      <c r="P57" s="15">
        <v>65.096050000000005</v>
      </c>
      <c r="Q57" s="15">
        <v>113.08978</v>
      </c>
      <c r="R57" s="15">
        <v>83.782070000000004</v>
      </c>
      <c r="S57" s="15">
        <v>99.507549999999995</v>
      </c>
    </row>
    <row r="58" spans="1:19" ht="14.4" x14ac:dyDescent="0.3">
      <c r="A58" s="4">
        <v>42461</v>
      </c>
      <c r="B58" s="15">
        <v>91.180019999999999</v>
      </c>
      <c r="C58" s="15">
        <v>101.41495999999999</v>
      </c>
      <c r="D58" s="15">
        <v>99.497600000000006</v>
      </c>
      <c r="E58" s="15">
        <v>112.88874</v>
      </c>
      <c r="F58" s="15">
        <v>87.703710000000001</v>
      </c>
      <c r="G58" s="15">
        <v>83.832549999999998</v>
      </c>
      <c r="H58" s="15">
        <v>119.01833000000001</v>
      </c>
      <c r="I58" s="15">
        <v>47.388249999999999</v>
      </c>
      <c r="J58" s="15">
        <v>118.61747</v>
      </c>
      <c r="K58" s="15">
        <v>107.13748</v>
      </c>
      <c r="L58" s="15">
        <v>98.615870000000001</v>
      </c>
      <c r="M58" s="15">
        <v>109.60862</v>
      </c>
      <c r="N58" s="15">
        <v>81.280180000000001</v>
      </c>
      <c r="O58" s="15">
        <v>82.064220000000006</v>
      </c>
      <c r="P58" s="15">
        <v>61.808750000000003</v>
      </c>
      <c r="Q58" s="15">
        <v>106.6587</v>
      </c>
      <c r="R58" s="15">
        <v>80.061570000000003</v>
      </c>
      <c r="S58" s="15">
        <v>93.688289999999995</v>
      </c>
    </row>
    <row r="59" spans="1:19" ht="14.4" x14ac:dyDescent="0.3">
      <c r="A59" s="4">
        <v>42491</v>
      </c>
      <c r="B59" s="15">
        <v>91.578559999999996</v>
      </c>
      <c r="C59" s="15">
        <v>95.894480000000001</v>
      </c>
      <c r="D59" s="15">
        <v>94.106809999999996</v>
      </c>
      <c r="E59" s="15">
        <v>106.57613000000001</v>
      </c>
      <c r="F59" s="15">
        <v>89.42962</v>
      </c>
      <c r="G59" s="15">
        <v>84.966269999999994</v>
      </c>
      <c r="H59" s="15">
        <v>118.43814999999999</v>
      </c>
      <c r="I59" s="15">
        <v>51.196199999999997</v>
      </c>
      <c r="J59" s="15">
        <v>126.22358</v>
      </c>
      <c r="K59" s="15">
        <v>105.16628</v>
      </c>
      <c r="L59" s="15">
        <v>94.929019999999994</v>
      </c>
      <c r="M59" s="15">
        <v>108.21664</v>
      </c>
      <c r="N59" s="15">
        <v>82.754990000000006</v>
      </c>
      <c r="O59" s="15">
        <v>82.293080000000003</v>
      </c>
      <c r="P59" s="15">
        <v>62.238370000000003</v>
      </c>
      <c r="Q59" s="15">
        <v>114.88567999999999</v>
      </c>
      <c r="R59" s="15">
        <v>82.255859999999998</v>
      </c>
      <c r="S59" s="15">
        <v>90.072190000000006</v>
      </c>
    </row>
    <row r="60" spans="1:19" ht="14.4" x14ac:dyDescent="0.3">
      <c r="A60" s="4">
        <v>42522</v>
      </c>
      <c r="B60" s="15">
        <v>92.819820000000007</v>
      </c>
      <c r="C60" s="15">
        <v>94.816609999999997</v>
      </c>
      <c r="D60" s="15">
        <v>92.290459999999996</v>
      </c>
      <c r="E60" s="15">
        <v>110.39744</v>
      </c>
      <c r="F60" s="15">
        <v>91.143079999999998</v>
      </c>
      <c r="G60" s="15">
        <v>86.806430000000006</v>
      </c>
      <c r="H60" s="15">
        <v>119.3562</v>
      </c>
      <c r="I60" s="15">
        <v>54.687139999999999</v>
      </c>
      <c r="J60" s="15">
        <v>126.47387000000001</v>
      </c>
      <c r="K60" s="15">
        <v>106.25230999999999</v>
      </c>
      <c r="L60" s="15">
        <v>101.83123000000001</v>
      </c>
      <c r="M60" s="15">
        <v>107.35845999999999</v>
      </c>
      <c r="N60" s="15">
        <v>83.554730000000006</v>
      </c>
      <c r="O60" s="15">
        <v>83.654780000000002</v>
      </c>
      <c r="P60" s="15">
        <v>60.129460000000002</v>
      </c>
      <c r="Q60" s="15">
        <v>116.77687</v>
      </c>
      <c r="R60" s="15">
        <v>82.486099999999993</v>
      </c>
      <c r="S60" s="15">
        <v>92.718019999999996</v>
      </c>
    </row>
    <row r="61" spans="1:19" ht="14.4" x14ac:dyDescent="0.3">
      <c r="A61" s="4">
        <v>42552</v>
      </c>
      <c r="B61" s="15">
        <v>92.749139999999997</v>
      </c>
      <c r="C61" s="15">
        <v>105.31361</v>
      </c>
      <c r="D61" s="15">
        <v>102.74231</v>
      </c>
      <c r="E61" s="15">
        <v>121.06771999999999</v>
      </c>
      <c r="F61" s="15">
        <v>88.756280000000004</v>
      </c>
      <c r="G61" s="15">
        <v>84.243780000000001</v>
      </c>
      <c r="H61" s="15">
        <v>118.42662</v>
      </c>
      <c r="I61" s="15">
        <v>49.32094</v>
      </c>
      <c r="J61" s="15">
        <v>126.11863</v>
      </c>
      <c r="K61" s="15">
        <v>108.20851999999999</v>
      </c>
      <c r="L61" s="15">
        <v>94.755129999999994</v>
      </c>
      <c r="M61" s="15">
        <v>112.32132</v>
      </c>
      <c r="N61" s="15">
        <v>83.617410000000007</v>
      </c>
      <c r="O61" s="15">
        <v>84.095849999999999</v>
      </c>
      <c r="P61" s="15">
        <v>57.617579999999997</v>
      </c>
      <c r="Q61" s="15">
        <v>120.92746</v>
      </c>
      <c r="R61" s="15">
        <v>81.459320000000005</v>
      </c>
      <c r="S61" s="15">
        <v>93.313739999999996</v>
      </c>
    </row>
    <row r="62" spans="1:19" ht="14.4" x14ac:dyDescent="0.3">
      <c r="A62" s="4">
        <v>42583</v>
      </c>
      <c r="B62" s="15">
        <v>93.398920000000004</v>
      </c>
      <c r="C62" s="15">
        <v>101.9491</v>
      </c>
      <c r="D62" s="15">
        <v>99.316689999999994</v>
      </c>
      <c r="E62" s="15">
        <v>118.14776999999999</v>
      </c>
      <c r="F62" s="15">
        <v>90.217370000000003</v>
      </c>
      <c r="G62" s="15">
        <v>85.56447</v>
      </c>
      <c r="H62" s="15">
        <v>120.22275999999999</v>
      </c>
      <c r="I62" s="15">
        <v>50.181530000000002</v>
      </c>
      <c r="J62" s="15">
        <v>128.87033</v>
      </c>
      <c r="K62" s="15">
        <v>105.91784</v>
      </c>
      <c r="L62" s="15">
        <v>97.074060000000003</v>
      </c>
      <c r="M62" s="15">
        <v>108.50068</v>
      </c>
      <c r="N62" s="15">
        <v>85.391469999999998</v>
      </c>
      <c r="O62" s="15">
        <v>86.492419999999996</v>
      </c>
      <c r="P62" s="15">
        <v>59.757570000000001</v>
      </c>
      <c r="Q62" s="15">
        <v>118.57426</v>
      </c>
      <c r="R62" s="15">
        <v>83.159970000000001</v>
      </c>
      <c r="S62" s="15">
        <v>93.355029999999999</v>
      </c>
    </row>
    <row r="63" spans="1:19" ht="14.4" x14ac:dyDescent="0.3">
      <c r="A63" s="4">
        <v>42614</v>
      </c>
      <c r="B63" s="15">
        <v>92.340770000000006</v>
      </c>
      <c r="C63" s="15">
        <v>97.003309999999999</v>
      </c>
      <c r="D63" s="15">
        <v>95.295479999999998</v>
      </c>
      <c r="E63" s="15">
        <v>107.14341</v>
      </c>
      <c r="F63" s="15">
        <v>90.670249999999996</v>
      </c>
      <c r="G63" s="15">
        <v>87.679940000000002</v>
      </c>
      <c r="H63" s="15">
        <v>118.8524</v>
      </c>
      <c r="I63" s="15">
        <v>57.703200000000002</v>
      </c>
      <c r="J63" s="15">
        <v>112.29253</v>
      </c>
      <c r="K63" s="15">
        <v>105.26854</v>
      </c>
      <c r="L63" s="15">
        <v>92.451620000000005</v>
      </c>
      <c r="M63" s="15">
        <v>109.17919999999999</v>
      </c>
      <c r="N63" s="15">
        <v>83.098560000000006</v>
      </c>
      <c r="O63" s="15">
        <v>84.016490000000005</v>
      </c>
      <c r="P63" s="15">
        <v>56.193750000000001</v>
      </c>
      <c r="Q63" s="15">
        <v>115.98155</v>
      </c>
      <c r="R63" s="15">
        <v>81.470070000000007</v>
      </c>
      <c r="S63" s="15">
        <v>91.266480000000001</v>
      </c>
    </row>
    <row r="64" spans="1:19" ht="14.4" x14ac:dyDescent="0.3">
      <c r="A64" s="4">
        <v>42644</v>
      </c>
      <c r="B64" s="15">
        <v>90.688299999999998</v>
      </c>
      <c r="C64" s="15">
        <v>103.41034999999999</v>
      </c>
      <c r="D64" s="15">
        <v>102.41291</v>
      </c>
      <c r="E64" s="15">
        <v>108.77339000000001</v>
      </c>
      <c r="F64" s="15">
        <v>87.371759999999995</v>
      </c>
      <c r="G64" s="15">
        <v>83.487790000000004</v>
      </c>
      <c r="H64" s="15">
        <v>117.49078</v>
      </c>
      <c r="I64" s="15">
        <v>48.694780000000002</v>
      </c>
      <c r="J64" s="15">
        <v>118.44898999999999</v>
      </c>
      <c r="K64" s="15">
        <v>107.14033999999999</v>
      </c>
      <c r="L64" s="15">
        <v>91.797889999999995</v>
      </c>
      <c r="M64" s="15">
        <v>111.8871</v>
      </c>
      <c r="N64" s="15">
        <v>80.257220000000004</v>
      </c>
      <c r="O64" s="15">
        <v>81.288759999999996</v>
      </c>
      <c r="P64" s="15">
        <v>54.55583</v>
      </c>
      <c r="Q64" s="15">
        <v>112.40756</v>
      </c>
      <c r="R64" s="15">
        <v>78.27901</v>
      </c>
      <c r="S64" s="15">
        <v>91.650229999999993</v>
      </c>
    </row>
    <row r="65" spans="1:19" ht="14.4" x14ac:dyDescent="0.3">
      <c r="A65" s="4">
        <v>42675</v>
      </c>
      <c r="B65" s="15">
        <v>91.290040000000005</v>
      </c>
      <c r="C65" s="15">
        <v>101.67032</v>
      </c>
      <c r="D65" s="15">
        <v>100.49195</v>
      </c>
      <c r="E65" s="15">
        <v>108.25138</v>
      </c>
      <c r="F65" s="15">
        <v>88.061589999999995</v>
      </c>
      <c r="G65" s="15">
        <v>83.33896</v>
      </c>
      <c r="H65" s="15">
        <v>114.70782</v>
      </c>
      <c r="I65" s="15">
        <v>52.330120000000001</v>
      </c>
      <c r="J65" s="15">
        <v>127.6392</v>
      </c>
      <c r="K65" s="15">
        <v>107.97213000000001</v>
      </c>
      <c r="L65" s="15">
        <v>99.972759999999994</v>
      </c>
      <c r="M65" s="15">
        <v>110.26613</v>
      </c>
      <c r="N65" s="15">
        <v>80.839799999999997</v>
      </c>
      <c r="O65" s="15">
        <v>80.376859999999994</v>
      </c>
      <c r="P65" s="15">
        <v>54.668080000000003</v>
      </c>
      <c r="Q65" s="15">
        <v>119.19843</v>
      </c>
      <c r="R65" s="15">
        <v>79.989350000000002</v>
      </c>
      <c r="S65" s="15">
        <v>92.991209999999995</v>
      </c>
    </row>
    <row r="66" spans="1:19" ht="14.4" x14ac:dyDescent="0.3">
      <c r="A66" s="4">
        <v>42705</v>
      </c>
      <c r="B66" s="15">
        <v>96.825640000000007</v>
      </c>
      <c r="C66" s="15">
        <v>119.46545</v>
      </c>
      <c r="D66" s="15">
        <v>117.77213</v>
      </c>
      <c r="E66" s="15">
        <v>129.24092999999999</v>
      </c>
      <c r="F66" s="15">
        <v>92.993690000000001</v>
      </c>
      <c r="G66" s="15">
        <v>88.396069999999995</v>
      </c>
      <c r="H66" s="15">
        <v>116.30172</v>
      </c>
      <c r="I66" s="15">
        <v>63.267620000000001</v>
      </c>
      <c r="J66" s="15">
        <v>130.80842999999999</v>
      </c>
      <c r="K66" s="15">
        <v>117.79062</v>
      </c>
      <c r="L66" s="15">
        <v>121.04904000000001</v>
      </c>
      <c r="M66" s="15">
        <v>116.2946</v>
      </c>
      <c r="N66" s="15">
        <v>82.710470000000001</v>
      </c>
      <c r="O66" s="15">
        <v>84.863299999999995</v>
      </c>
      <c r="P66" s="15">
        <v>57.867179999999998</v>
      </c>
      <c r="Q66" s="15">
        <v>103.21805000000001</v>
      </c>
      <c r="R66" s="15">
        <v>81.576610000000002</v>
      </c>
      <c r="S66" s="15">
        <v>99.724789999999999</v>
      </c>
    </row>
    <row r="67" spans="1:19" ht="14.4" x14ac:dyDescent="0.3">
      <c r="A67" s="4">
        <v>42736</v>
      </c>
      <c r="B67" s="15">
        <v>86.702290000000005</v>
      </c>
      <c r="C67" s="15">
        <v>113.73218</v>
      </c>
      <c r="D67" s="15">
        <v>112.89017</v>
      </c>
      <c r="E67" s="15">
        <v>118.57717</v>
      </c>
      <c r="F67" s="15">
        <v>87.906670000000005</v>
      </c>
      <c r="G67" s="15">
        <v>85.046019999999999</v>
      </c>
      <c r="H67" s="15">
        <v>119.25614</v>
      </c>
      <c r="I67" s="15">
        <v>49.679499999999997</v>
      </c>
      <c r="J67" s="15">
        <v>112.18196</v>
      </c>
      <c r="K67" s="15">
        <v>92.728250000000003</v>
      </c>
      <c r="L67" s="15">
        <v>78.040800000000004</v>
      </c>
      <c r="M67" s="15">
        <v>98.865960000000001</v>
      </c>
      <c r="N67" s="15">
        <v>76.795940000000002</v>
      </c>
      <c r="O67" s="15">
        <v>76.699650000000005</v>
      </c>
      <c r="P67" s="15">
        <v>55.784489999999998</v>
      </c>
      <c r="Q67" s="15">
        <v>85.87988</v>
      </c>
      <c r="R67" s="15">
        <v>80.680930000000004</v>
      </c>
      <c r="S67" s="15">
        <v>82.985439999999997</v>
      </c>
    </row>
    <row r="68" spans="1:19" ht="14.4" x14ac:dyDescent="0.3">
      <c r="A68" s="4">
        <v>42767</v>
      </c>
      <c r="B68" s="15">
        <v>82.920879999999997</v>
      </c>
      <c r="C68" s="15">
        <v>97.497630000000001</v>
      </c>
      <c r="D68" s="15">
        <v>96.361080000000001</v>
      </c>
      <c r="E68" s="15">
        <v>104.03746</v>
      </c>
      <c r="F68" s="15">
        <v>85.332920000000001</v>
      </c>
      <c r="G68" s="15">
        <v>83.175690000000003</v>
      </c>
      <c r="H68" s="15">
        <v>116.97535000000001</v>
      </c>
      <c r="I68" s="15">
        <v>48.233510000000003</v>
      </c>
      <c r="J68" s="15">
        <v>103.63901</v>
      </c>
      <c r="K68" s="15">
        <v>89.651009999999999</v>
      </c>
      <c r="L68" s="15">
        <v>76.060400000000001</v>
      </c>
      <c r="M68" s="15">
        <v>95.330359999999999</v>
      </c>
      <c r="N68" s="15">
        <v>74.029759999999996</v>
      </c>
      <c r="O68" s="15">
        <v>73.820139999999995</v>
      </c>
      <c r="P68" s="15">
        <v>53.541640000000001</v>
      </c>
      <c r="Q68" s="15">
        <v>88.404589999999999</v>
      </c>
      <c r="R68" s="15">
        <v>76.550659999999993</v>
      </c>
      <c r="S68" s="15">
        <v>79.558899999999994</v>
      </c>
    </row>
    <row r="69" spans="1:19" ht="14.4" x14ac:dyDescent="0.3">
      <c r="A69" s="4">
        <v>42795</v>
      </c>
      <c r="B69" s="15">
        <v>89.890529999999998</v>
      </c>
      <c r="C69" s="15">
        <v>101.99355</v>
      </c>
      <c r="D69" s="15">
        <v>99.230959999999996</v>
      </c>
      <c r="E69" s="15">
        <v>117.88977</v>
      </c>
      <c r="F69" s="15">
        <v>88.646739999999994</v>
      </c>
      <c r="G69" s="15">
        <v>85.415490000000005</v>
      </c>
      <c r="H69" s="15">
        <v>119.25067</v>
      </c>
      <c r="I69" s="15">
        <v>50.436579999999999</v>
      </c>
      <c r="J69" s="15">
        <v>116.06695000000001</v>
      </c>
      <c r="K69" s="15">
        <v>96.987849999999995</v>
      </c>
      <c r="L69" s="15">
        <v>83.56662</v>
      </c>
      <c r="M69" s="15">
        <v>102.59641999999999</v>
      </c>
      <c r="N69" s="15">
        <v>85.313500000000005</v>
      </c>
      <c r="O69" s="15">
        <v>84.440520000000006</v>
      </c>
      <c r="P69" s="15">
        <v>65.695070000000001</v>
      </c>
      <c r="Q69" s="15">
        <v>102.51385999999999</v>
      </c>
      <c r="R69" s="15">
        <v>87.972679999999997</v>
      </c>
      <c r="S69" s="15">
        <v>84.844309999999993</v>
      </c>
    </row>
    <row r="70" spans="1:19" ht="14.4" x14ac:dyDescent="0.3">
      <c r="A70" s="4">
        <v>42826</v>
      </c>
      <c r="B70" s="15">
        <v>85.941890000000001</v>
      </c>
      <c r="C70" s="15">
        <v>98.061329999999998</v>
      </c>
      <c r="D70" s="15">
        <v>97.117379999999997</v>
      </c>
      <c r="E70" s="15">
        <v>103.49293</v>
      </c>
      <c r="F70" s="15">
        <v>85.462479999999999</v>
      </c>
      <c r="G70" s="15">
        <v>83.067920000000001</v>
      </c>
      <c r="H70" s="15">
        <v>116.81207999999999</v>
      </c>
      <c r="I70" s="15">
        <v>48.183120000000002</v>
      </c>
      <c r="J70" s="15">
        <v>105.78255</v>
      </c>
      <c r="K70" s="15">
        <v>94.890289999999993</v>
      </c>
      <c r="L70" s="15">
        <v>78.364149999999995</v>
      </c>
      <c r="M70" s="15">
        <v>101.79637</v>
      </c>
      <c r="N70" s="15">
        <v>80.060599999999994</v>
      </c>
      <c r="O70" s="15">
        <v>78.629440000000002</v>
      </c>
      <c r="P70" s="15">
        <v>73.877219999999994</v>
      </c>
      <c r="Q70" s="15">
        <v>85.35427</v>
      </c>
      <c r="R70" s="15">
        <v>82.925160000000005</v>
      </c>
      <c r="S70" s="15">
        <v>78.158280000000005</v>
      </c>
    </row>
    <row r="71" spans="1:19" ht="14.4" x14ac:dyDescent="0.3">
      <c r="A71" s="4">
        <v>42856</v>
      </c>
      <c r="B71" s="15">
        <v>89.814319999999995</v>
      </c>
      <c r="C71" s="15">
        <v>97.454939999999993</v>
      </c>
      <c r="D71" s="15">
        <v>96.162819999999996</v>
      </c>
      <c r="E71" s="15">
        <v>104.88994</v>
      </c>
      <c r="F71" s="15">
        <v>86.906869999999998</v>
      </c>
      <c r="G71" s="15">
        <v>84.183689999999999</v>
      </c>
      <c r="H71" s="15">
        <v>117.87217</v>
      </c>
      <c r="I71" s="15">
        <v>49.356439999999999</v>
      </c>
      <c r="J71" s="15">
        <v>110.01567</v>
      </c>
      <c r="K71" s="15">
        <v>99.574860000000001</v>
      </c>
      <c r="L71" s="15">
        <v>84.866590000000002</v>
      </c>
      <c r="M71" s="15">
        <v>105.72127</v>
      </c>
      <c r="N71" s="15">
        <v>86.338260000000005</v>
      </c>
      <c r="O71" s="15">
        <v>84.994470000000007</v>
      </c>
      <c r="P71" s="15">
        <v>72.393960000000007</v>
      </c>
      <c r="Q71" s="15">
        <v>94.793850000000006</v>
      </c>
      <c r="R71" s="15">
        <v>90.477329999999995</v>
      </c>
      <c r="S71" s="15">
        <v>84.511970000000005</v>
      </c>
    </row>
    <row r="72" spans="1:19" ht="14.4" x14ac:dyDescent="0.3">
      <c r="A72" s="4">
        <v>42887</v>
      </c>
      <c r="B72" s="15">
        <v>90.055490000000006</v>
      </c>
      <c r="C72" s="15">
        <v>98.772649999999999</v>
      </c>
      <c r="D72" s="15">
        <v>97.331829999999997</v>
      </c>
      <c r="E72" s="15">
        <v>107.06328999999999</v>
      </c>
      <c r="F72" s="15">
        <v>88.62021</v>
      </c>
      <c r="G72" s="15">
        <v>86.338840000000005</v>
      </c>
      <c r="H72" s="15">
        <v>112.76878000000001</v>
      </c>
      <c r="I72" s="15">
        <v>59.01549</v>
      </c>
      <c r="J72" s="15">
        <v>107.97982</v>
      </c>
      <c r="K72" s="15">
        <v>99.254890000000003</v>
      </c>
      <c r="L72" s="15">
        <v>87.130409999999998</v>
      </c>
      <c r="M72" s="15">
        <v>104.32156000000001</v>
      </c>
      <c r="N72" s="15">
        <v>85.312200000000004</v>
      </c>
      <c r="O72" s="15">
        <v>84.145020000000002</v>
      </c>
      <c r="P72" s="15">
        <v>73.478380000000001</v>
      </c>
      <c r="Q72" s="15">
        <v>86.727919999999997</v>
      </c>
      <c r="R72" s="15">
        <v>90.402370000000005</v>
      </c>
      <c r="S72" s="15">
        <v>84.254320000000007</v>
      </c>
    </row>
    <row r="73" spans="1:19" ht="14.4" x14ac:dyDescent="0.3">
      <c r="A73" s="4">
        <v>42917</v>
      </c>
      <c r="B73" s="15">
        <v>89.754670000000004</v>
      </c>
      <c r="C73" s="15">
        <v>106.91758</v>
      </c>
      <c r="D73" s="15">
        <v>106.44089</v>
      </c>
      <c r="E73" s="15">
        <v>109.66054</v>
      </c>
      <c r="F73" s="15">
        <v>85.138859999999994</v>
      </c>
      <c r="G73" s="15">
        <v>82.275930000000002</v>
      </c>
      <c r="H73" s="15">
        <v>112.50854</v>
      </c>
      <c r="I73" s="15">
        <v>51.021360000000001</v>
      </c>
      <c r="J73" s="15">
        <v>109.43353</v>
      </c>
      <c r="K73" s="15">
        <v>99.807860000000005</v>
      </c>
      <c r="L73" s="15">
        <v>82.123390000000001</v>
      </c>
      <c r="M73" s="15">
        <v>107.19799999999999</v>
      </c>
      <c r="N73" s="15">
        <v>86.108969999999999</v>
      </c>
      <c r="O73" s="15">
        <v>84.550640000000001</v>
      </c>
      <c r="P73" s="15">
        <v>71.387690000000006</v>
      </c>
      <c r="Q73" s="15">
        <v>99.093879999999999</v>
      </c>
      <c r="R73" s="15">
        <v>89.64049</v>
      </c>
      <c r="S73" s="15">
        <v>82.635249999999999</v>
      </c>
    </row>
    <row r="74" spans="1:19" ht="14.4" x14ac:dyDescent="0.3">
      <c r="A74" s="4">
        <v>42948</v>
      </c>
      <c r="B74" s="15">
        <v>91.012429999999995</v>
      </c>
      <c r="C74" s="15">
        <v>97.651079999999993</v>
      </c>
      <c r="D74" s="15">
        <v>95.734499999999997</v>
      </c>
      <c r="E74" s="15">
        <v>108.67928999999999</v>
      </c>
      <c r="F74" s="15">
        <v>87.103170000000006</v>
      </c>
      <c r="G74" s="15">
        <v>84.642309999999995</v>
      </c>
      <c r="H74" s="15">
        <v>114.15711</v>
      </c>
      <c r="I74" s="15">
        <v>54.129820000000002</v>
      </c>
      <c r="J74" s="15">
        <v>107.98586</v>
      </c>
      <c r="K74" s="15">
        <v>99.005369999999999</v>
      </c>
      <c r="L74" s="15">
        <v>83.749039999999994</v>
      </c>
      <c r="M74" s="15">
        <v>105.38082</v>
      </c>
      <c r="N74" s="15">
        <v>89.892759999999996</v>
      </c>
      <c r="O74" s="15">
        <v>88.16592</v>
      </c>
      <c r="P74" s="15">
        <v>76.220020000000005</v>
      </c>
      <c r="Q74" s="15">
        <v>103.90667999999999</v>
      </c>
      <c r="R74" s="15">
        <v>93.135040000000004</v>
      </c>
      <c r="S74" s="15">
        <v>85.282820000000001</v>
      </c>
    </row>
    <row r="75" spans="1:19" ht="14.4" x14ac:dyDescent="0.3">
      <c r="A75" s="4">
        <v>42979</v>
      </c>
      <c r="B75" s="15">
        <v>89.394850000000005</v>
      </c>
      <c r="C75" s="15">
        <v>101.44222000000001</v>
      </c>
      <c r="D75" s="15">
        <v>100.86443</v>
      </c>
      <c r="E75" s="15">
        <v>104.76692</v>
      </c>
      <c r="F75" s="15">
        <v>85.442589999999996</v>
      </c>
      <c r="G75" s="15">
        <v>82.990039999999993</v>
      </c>
      <c r="H75" s="15">
        <v>112.73372000000001</v>
      </c>
      <c r="I75" s="15">
        <v>52.240940000000002</v>
      </c>
      <c r="J75" s="15">
        <v>106.25475</v>
      </c>
      <c r="K75" s="15">
        <v>98.606629999999996</v>
      </c>
      <c r="L75" s="15">
        <v>85.926479999999998</v>
      </c>
      <c r="M75" s="15">
        <v>103.90552</v>
      </c>
      <c r="N75" s="15">
        <v>85.92944</v>
      </c>
      <c r="O75" s="15">
        <v>86.798169999999999</v>
      </c>
      <c r="P75" s="15">
        <v>74.155600000000007</v>
      </c>
      <c r="Q75" s="15">
        <v>84.493920000000003</v>
      </c>
      <c r="R75" s="15">
        <v>88.251019999999997</v>
      </c>
      <c r="S75" s="15">
        <v>86.031790000000001</v>
      </c>
    </row>
    <row r="76" spans="1:19" ht="14.4" x14ac:dyDescent="0.3">
      <c r="A76" s="4">
        <v>43009</v>
      </c>
      <c r="B76" s="15">
        <v>90.35642</v>
      </c>
      <c r="C76" s="15">
        <v>103.83502</v>
      </c>
      <c r="D76" s="15">
        <v>102.83581</v>
      </c>
      <c r="E76" s="15">
        <v>109.58456</v>
      </c>
      <c r="F76" s="15">
        <v>85.393720000000002</v>
      </c>
      <c r="G76" s="15">
        <v>82.018839999999997</v>
      </c>
      <c r="H76" s="15">
        <v>110.6409</v>
      </c>
      <c r="I76" s="15">
        <v>52.429270000000002</v>
      </c>
      <c r="J76" s="15">
        <v>114.03283999999999</v>
      </c>
      <c r="K76" s="15">
        <v>100.30302</v>
      </c>
      <c r="L76" s="15">
        <v>87.877520000000004</v>
      </c>
      <c r="M76" s="15">
        <v>105.49549</v>
      </c>
      <c r="N76" s="15">
        <v>87.136080000000007</v>
      </c>
      <c r="O76" s="15">
        <v>88.689629999999994</v>
      </c>
      <c r="P76" s="15">
        <v>74.351470000000006</v>
      </c>
      <c r="Q76" s="15">
        <v>83.502700000000004</v>
      </c>
      <c r="R76" s="15">
        <v>89.156689999999998</v>
      </c>
      <c r="S76" s="15">
        <v>87.064350000000005</v>
      </c>
    </row>
    <row r="77" spans="1:19" ht="14.4" x14ac:dyDescent="0.3">
      <c r="A77" s="4">
        <v>43040</v>
      </c>
      <c r="B77" s="15">
        <v>90.669960000000003</v>
      </c>
      <c r="C77" s="15">
        <v>103.16011</v>
      </c>
      <c r="D77" s="15">
        <v>102.54732</v>
      </c>
      <c r="E77" s="15">
        <v>106.68621</v>
      </c>
      <c r="F77" s="15">
        <v>87.379249999999999</v>
      </c>
      <c r="G77" s="15">
        <v>82.722219999999993</v>
      </c>
      <c r="H77" s="15">
        <v>111.39175</v>
      </c>
      <c r="I77" s="15">
        <v>53.083590000000001</v>
      </c>
      <c r="J77" s="15">
        <v>126.89852999999999</v>
      </c>
      <c r="K77" s="15">
        <v>101.58642</v>
      </c>
      <c r="L77" s="15">
        <v>90.822699999999998</v>
      </c>
      <c r="M77" s="15">
        <v>106.08445</v>
      </c>
      <c r="N77" s="15">
        <v>86.181200000000004</v>
      </c>
      <c r="O77" s="15">
        <v>87.268010000000004</v>
      </c>
      <c r="P77" s="15">
        <v>70.242900000000006</v>
      </c>
      <c r="Q77" s="15">
        <v>90.200130000000001</v>
      </c>
      <c r="R77" s="15">
        <v>87.892529999999994</v>
      </c>
      <c r="S77" s="15">
        <v>83.673450000000003</v>
      </c>
    </row>
    <row r="78" spans="1:19" ht="14.4" x14ac:dyDescent="0.3">
      <c r="A78" s="4">
        <v>43070</v>
      </c>
      <c r="B78" s="15">
        <v>97.366919999999993</v>
      </c>
      <c r="C78" s="15">
        <v>115.25369999999999</v>
      </c>
      <c r="D78" s="15">
        <v>114.95079</v>
      </c>
      <c r="E78" s="15">
        <v>116.99665</v>
      </c>
      <c r="F78" s="15">
        <v>95.103930000000005</v>
      </c>
      <c r="G78" s="15">
        <v>90.67116</v>
      </c>
      <c r="H78" s="15">
        <v>116.7788</v>
      </c>
      <c r="I78" s="15">
        <v>63.681010000000001</v>
      </c>
      <c r="J78" s="15">
        <v>132.72019</v>
      </c>
      <c r="K78" s="15">
        <v>113.66382</v>
      </c>
      <c r="L78" s="15">
        <v>114.90403999999999</v>
      </c>
      <c r="M78" s="15">
        <v>113.14554</v>
      </c>
      <c r="N78" s="15">
        <v>86.689139999999995</v>
      </c>
      <c r="O78" s="15">
        <v>87.193659999999994</v>
      </c>
      <c r="P78" s="15">
        <v>70.69171</v>
      </c>
      <c r="Q78" s="15">
        <v>85.118830000000003</v>
      </c>
      <c r="R78" s="15">
        <v>90.907349999999994</v>
      </c>
      <c r="S78" s="15">
        <v>94.21387</v>
      </c>
    </row>
    <row r="79" spans="1:19" ht="14.4" x14ac:dyDescent="0.3">
      <c r="A79" s="4">
        <v>43101</v>
      </c>
      <c r="B79" s="15">
        <v>85.417519999999996</v>
      </c>
      <c r="C79" s="15">
        <v>110.35372</v>
      </c>
      <c r="D79" s="15">
        <v>110.14851</v>
      </c>
      <c r="E79" s="15">
        <v>111.53453</v>
      </c>
      <c r="F79" s="15">
        <v>83.538979999999995</v>
      </c>
      <c r="G79" s="15">
        <v>80.985219999999998</v>
      </c>
      <c r="H79" s="15">
        <v>111.26966</v>
      </c>
      <c r="I79" s="15">
        <v>49.677079999999997</v>
      </c>
      <c r="J79" s="15">
        <v>105.21013000000001</v>
      </c>
      <c r="K79" s="15">
        <v>89.473140000000001</v>
      </c>
      <c r="L79" s="15">
        <v>75.868489999999994</v>
      </c>
      <c r="M79" s="15">
        <v>95.158370000000005</v>
      </c>
      <c r="N79" s="15">
        <v>79.675330000000002</v>
      </c>
      <c r="O79" s="15">
        <v>78.967669999999998</v>
      </c>
      <c r="P79" s="15">
        <v>62.444409999999998</v>
      </c>
      <c r="Q79" s="15">
        <v>87.313900000000004</v>
      </c>
      <c r="R79" s="15">
        <v>83.894649999999999</v>
      </c>
      <c r="S79" s="15">
        <v>84.324659999999994</v>
      </c>
    </row>
    <row r="80" spans="1:19" ht="14.4" x14ac:dyDescent="0.3">
      <c r="A80" s="4">
        <v>43132</v>
      </c>
      <c r="B80" s="15">
        <v>81.027159999999995</v>
      </c>
      <c r="C80" s="15">
        <v>92.435900000000004</v>
      </c>
      <c r="D80" s="15">
        <v>91.750510000000006</v>
      </c>
      <c r="E80" s="15">
        <v>96.379720000000006</v>
      </c>
      <c r="F80" s="15">
        <v>80.85342</v>
      </c>
      <c r="G80" s="15">
        <v>78.666679999999999</v>
      </c>
      <c r="H80" s="15">
        <v>108.98298</v>
      </c>
      <c r="I80" s="15">
        <v>47.325600000000001</v>
      </c>
      <c r="J80" s="15">
        <v>99.409949999999995</v>
      </c>
      <c r="K80" s="15">
        <v>88.271450000000002</v>
      </c>
      <c r="L80" s="15">
        <v>76.213390000000004</v>
      </c>
      <c r="M80" s="15">
        <v>93.310370000000006</v>
      </c>
      <c r="N80" s="15">
        <v>74.438860000000005</v>
      </c>
      <c r="O80" s="15">
        <v>74.194879999999998</v>
      </c>
      <c r="P80" s="15">
        <v>60.88409</v>
      </c>
      <c r="Q80" s="15">
        <v>70.770110000000003</v>
      </c>
      <c r="R80" s="15">
        <v>79.791979999999995</v>
      </c>
      <c r="S80" s="15">
        <v>80.883769999999998</v>
      </c>
    </row>
    <row r="81" spans="1:19" ht="14.4" x14ac:dyDescent="0.3">
      <c r="A81" s="4">
        <v>43160</v>
      </c>
      <c r="B81" s="15">
        <v>89.084460000000007</v>
      </c>
      <c r="C81" s="15">
        <v>102.99281999999999</v>
      </c>
      <c r="D81" s="15">
        <v>101.43389999999999</v>
      </c>
      <c r="E81" s="15">
        <v>111.96299</v>
      </c>
      <c r="F81" s="15">
        <v>87.838890000000006</v>
      </c>
      <c r="G81" s="15">
        <v>85.659540000000007</v>
      </c>
      <c r="H81" s="15">
        <v>114.09984</v>
      </c>
      <c r="I81" s="15">
        <v>56.257869999999997</v>
      </c>
      <c r="J81" s="15">
        <v>106.33275</v>
      </c>
      <c r="K81" s="15">
        <v>94.392120000000006</v>
      </c>
      <c r="L81" s="15">
        <v>81.814880000000002</v>
      </c>
      <c r="M81" s="15">
        <v>99.648009999999999</v>
      </c>
      <c r="N81" s="15">
        <v>84.626189999999994</v>
      </c>
      <c r="O81" s="15">
        <v>85.611180000000004</v>
      </c>
      <c r="P81" s="15">
        <v>66.468490000000003</v>
      </c>
      <c r="Q81" s="15">
        <v>87.709770000000006</v>
      </c>
      <c r="R81" s="15">
        <v>87.409630000000007</v>
      </c>
      <c r="S81" s="15">
        <v>86.733750000000001</v>
      </c>
    </row>
    <row r="82" spans="1:19" ht="14.4" x14ac:dyDescent="0.3">
      <c r="A82" s="4">
        <v>43191</v>
      </c>
      <c r="B82" s="15">
        <v>87.678820000000002</v>
      </c>
      <c r="C82" s="15">
        <v>99.100430000000003</v>
      </c>
      <c r="D82" s="15">
        <v>99.031630000000007</v>
      </c>
      <c r="E82" s="15">
        <v>99.496359999999996</v>
      </c>
      <c r="F82" s="15">
        <v>84.519540000000006</v>
      </c>
      <c r="G82" s="15">
        <v>81.849590000000006</v>
      </c>
      <c r="H82" s="15">
        <v>111.79906</v>
      </c>
      <c r="I82" s="15">
        <v>50.887729999999998</v>
      </c>
      <c r="J82" s="15">
        <v>107.17662</v>
      </c>
      <c r="K82" s="15">
        <v>96.610020000000006</v>
      </c>
      <c r="L82" s="15">
        <v>83.646820000000005</v>
      </c>
      <c r="M82" s="15">
        <v>102.02719999999999</v>
      </c>
      <c r="N82" s="15">
        <v>83.508160000000004</v>
      </c>
      <c r="O82" s="15">
        <v>83.180980000000005</v>
      </c>
      <c r="P82" s="15">
        <v>68.689909999999998</v>
      </c>
      <c r="Q82" s="15">
        <v>91.989230000000006</v>
      </c>
      <c r="R82" s="15">
        <v>86.143360000000001</v>
      </c>
      <c r="S82" s="15">
        <v>85.372370000000004</v>
      </c>
    </row>
    <row r="83" spans="1:19" ht="14.4" x14ac:dyDescent="0.3">
      <c r="A83" s="4">
        <v>43221</v>
      </c>
      <c r="B83" s="15">
        <v>86.422470000000004</v>
      </c>
      <c r="C83" s="15">
        <v>95.927080000000004</v>
      </c>
      <c r="D83" s="15">
        <v>95.208650000000006</v>
      </c>
      <c r="E83" s="15">
        <v>100.06098</v>
      </c>
      <c r="F83" s="15">
        <v>85.662469999999999</v>
      </c>
      <c r="G83" s="15">
        <v>82.788560000000004</v>
      </c>
      <c r="H83" s="15">
        <v>112.42312</v>
      </c>
      <c r="I83" s="15">
        <v>52.152270000000001</v>
      </c>
      <c r="J83" s="15">
        <v>110.05037</v>
      </c>
      <c r="K83" s="15">
        <v>96.559610000000006</v>
      </c>
      <c r="L83" s="15">
        <v>87.286910000000006</v>
      </c>
      <c r="M83" s="15">
        <v>100.43456999999999</v>
      </c>
      <c r="N83" s="15">
        <v>79.763980000000004</v>
      </c>
      <c r="O83" s="15">
        <v>75.700950000000006</v>
      </c>
      <c r="P83" s="15">
        <v>67.701909999999998</v>
      </c>
      <c r="Q83" s="15">
        <v>102.5461</v>
      </c>
      <c r="R83" s="15">
        <v>84.231539999999995</v>
      </c>
      <c r="S83" s="15">
        <v>83.115409999999997</v>
      </c>
    </row>
    <row r="84" spans="1:19" ht="14.4" x14ac:dyDescent="0.3">
      <c r="A84" s="4">
        <v>43252</v>
      </c>
      <c r="B84" s="15">
        <v>90.936250000000001</v>
      </c>
      <c r="C84" s="15">
        <v>94.652159999999995</v>
      </c>
      <c r="D84" s="15">
        <v>94.117000000000004</v>
      </c>
      <c r="E84" s="15">
        <v>97.731520000000003</v>
      </c>
      <c r="F84" s="15">
        <v>89.902780000000007</v>
      </c>
      <c r="G84" s="15">
        <v>87.385670000000005</v>
      </c>
      <c r="H84" s="15">
        <v>112.47748</v>
      </c>
      <c r="I84" s="15">
        <v>61.445680000000003</v>
      </c>
      <c r="J84" s="15">
        <v>111.26289</v>
      </c>
      <c r="K84" s="15">
        <v>95.747839999999997</v>
      </c>
      <c r="L84" s="15">
        <v>86.172169999999994</v>
      </c>
      <c r="M84" s="15">
        <v>99.749409999999997</v>
      </c>
      <c r="N84" s="15">
        <v>89.097070000000002</v>
      </c>
      <c r="O84" s="15">
        <v>90.107510000000005</v>
      </c>
      <c r="P84" s="15">
        <v>69.506630000000001</v>
      </c>
      <c r="Q84" s="15">
        <v>105.08056999999999</v>
      </c>
      <c r="R84" s="15">
        <v>88.825320000000005</v>
      </c>
      <c r="S84" s="15">
        <v>87.045969999999997</v>
      </c>
    </row>
    <row r="85" spans="1:19" ht="14.4" x14ac:dyDescent="0.3">
      <c r="A85" s="4">
        <v>43282</v>
      </c>
      <c r="B85" s="15">
        <v>89.667100000000005</v>
      </c>
      <c r="C85" s="15">
        <v>106.76802000000001</v>
      </c>
      <c r="D85" s="15">
        <v>106.94674000000001</v>
      </c>
      <c r="E85" s="15">
        <v>105.73963999999999</v>
      </c>
      <c r="F85" s="15">
        <v>85.212879999999998</v>
      </c>
      <c r="G85" s="15">
        <v>82.70805</v>
      </c>
      <c r="H85" s="15">
        <v>111.48236</v>
      </c>
      <c r="I85" s="15">
        <v>52.961089999999999</v>
      </c>
      <c r="J85" s="15">
        <v>106.4687</v>
      </c>
      <c r="K85" s="15">
        <v>97.029079999999993</v>
      </c>
      <c r="L85" s="15">
        <v>82.082380000000001</v>
      </c>
      <c r="M85" s="15">
        <v>103.27513999999999</v>
      </c>
      <c r="N85" s="15">
        <v>87.284570000000002</v>
      </c>
      <c r="O85" s="15">
        <v>90.832350000000005</v>
      </c>
      <c r="P85" s="15">
        <v>64.049180000000007</v>
      </c>
      <c r="Q85" s="15">
        <v>93.497699999999995</v>
      </c>
      <c r="R85" s="15">
        <v>86.301119999999997</v>
      </c>
      <c r="S85" s="15">
        <v>83.467870000000005</v>
      </c>
    </row>
    <row r="86" spans="1:19" ht="14.4" x14ac:dyDescent="0.3">
      <c r="A86" s="4">
        <v>43313</v>
      </c>
      <c r="B86" s="15">
        <v>92.527109999999993</v>
      </c>
      <c r="C86" s="15">
        <v>102.4285</v>
      </c>
      <c r="D86" s="15">
        <v>101.62869000000001</v>
      </c>
      <c r="E86" s="15">
        <v>107.03073000000001</v>
      </c>
      <c r="F86" s="15">
        <v>86.127709999999993</v>
      </c>
      <c r="G86" s="15">
        <v>84.043340000000001</v>
      </c>
      <c r="H86" s="15">
        <v>112.86597999999999</v>
      </c>
      <c r="I86" s="15">
        <v>54.246400000000001</v>
      </c>
      <c r="J86" s="15">
        <v>103.81563</v>
      </c>
      <c r="K86" s="15">
        <v>99.529380000000003</v>
      </c>
      <c r="L86" s="15">
        <v>85.290109999999999</v>
      </c>
      <c r="M86" s="15">
        <v>105.47981</v>
      </c>
      <c r="N86" s="15">
        <v>93.862729999999999</v>
      </c>
      <c r="O86" s="15">
        <v>93.901960000000003</v>
      </c>
      <c r="P86" s="15">
        <v>75.185829999999996</v>
      </c>
      <c r="Q86" s="15">
        <v>116.66163</v>
      </c>
      <c r="R86" s="15">
        <v>93.18629</v>
      </c>
      <c r="S86" s="15">
        <v>86.348519999999994</v>
      </c>
    </row>
    <row r="87" spans="1:19" ht="14.4" x14ac:dyDescent="0.3">
      <c r="A87" s="4">
        <v>43344</v>
      </c>
      <c r="B87" s="15">
        <v>89.805970000000002</v>
      </c>
      <c r="C87" s="15">
        <v>101.91924</v>
      </c>
      <c r="D87" s="15">
        <v>101.97490000000001</v>
      </c>
      <c r="E87" s="15">
        <v>101.59895</v>
      </c>
      <c r="F87" s="15">
        <v>87.531049999999993</v>
      </c>
      <c r="G87" s="15">
        <v>85.705500000000001</v>
      </c>
      <c r="H87" s="15">
        <v>111.9038</v>
      </c>
      <c r="I87" s="15">
        <v>58.621630000000003</v>
      </c>
      <c r="J87" s="15">
        <v>103.02254000000001</v>
      </c>
      <c r="K87" s="15">
        <v>96.541669999999996</v>
      </c>
      <c r="L87" s="15">
        <v>83.853080000000006</v>
      </c>
      <c r="M87" s="15">
        <v>101.84408999999999</v>
      </c>
      <c r="N87" s="15">
        <v>86.936880000000002</v>
      </c>
      <c r="O87" s="15">
        <v>86.918949999999995</v>
      </c>
      <c r="P87" s="15">
        <v>74.119159999999994</v>
      </c>
      <c r="Q87" s="15">
        <v>101.49366999999999</v>
      </c>
      <c r="R87" s="15">
        <v>86.839709999999997</v>
      </c>
      <c r="S87" s="15">
        <v>82.49006</v>
      </c>
    </row>
    <row r="88" spans="1:19" ht="14.4" x14ac:dyDescent="0.3">
      <c r="A88" s="4">
        <v>43374</v>
      </c>
      <c r="B88" s="15">
        <v>91.715879999999999</v>
      </c>
      <c r="C88" s="15">
        <v>105.93432</v>
      </c>
      <c r="D88" s="15">
        <v>105.08712</v>
      </c>
      <c r="E88" s="15">
        <v>110.80922</v>
      </c>
      <c r="F88" s="15">
        <v>86.594480000000004</v>
      </c>
      <c r="G88" s="15">
        <v>85.331950000000006</v>
      </c>
      <c r="H88" s="15">
        <v>112.4177</v>
      </c>
      <c r="I88" s="15">
        <v>57.330620000000003</v>
      </c>
      <c r="J88" s="15">
        <v>97.308269999999993</v>
      </c>
      <c r="K88" s="15">
        <v>100.1279</v>
      </c>
      <c r="L88" s="15">
        <v>86.821200000000005</v>
      </c>
      <c r="M88" s="15">
        <v>105.68862</v>
      </c>
      <c r="N88" s="15">
        <v>89.232919999999993</v>
      </c>
      <c r="O88" s="15">
        <v>91.34666</v>
      </c>
      <c r="P88" s="15">
        <v>74.289469999999994</v>
      </c>
      <c r="Q88" s="15">
        <v>97.02167</v>
      </c>
      <c r="R88" s="15">
        <v>87.881559999999993</v>
      </c>
      <c r="S88" s="15">
        <v>89.261719999999997</v>
      </c>
    </row>
    <row r="89" spans="1:19" ht="14.4" x14ac:dyDescent="0.3">
      <c r="A89" s="4">
        <v>43405</v>
      </c>
      <c r="B89" s="15">
        <v>91.478870000000001</v>
      </c>
      <c r="C89" s="15">
        <v>106.41142000000001</v>
      </c>
      <c r="D89" s="15">
        <v>105.99198</v>
      </c>
      <c r="E89" s="15">
        <v>108.8249</v>
      </c>
      <c r="F89" s="15">
        <v>88.445750000000004</v>
      </c>
      <c r="G89" s="15">
        <v>85.434759999999997</v>
      </c>
      <c r="H89" s="15">
        <v>111.86496</v>
      </c>
      <c r="I89" s="15">
        <v>58.111159999999998</v>
      </c>
      <c r="J89" s="15">
        <v>113.99684999999999</v>
      </c>
      <c r="K89" s="15">
        <v>100.5778</v>
      </c>
      <c r="L89" s="15">
        <v>87.283079999999998</v>
      </c>
      <c r="M89" s="15">
        <v>106.13352</v>
      </c>
      <c r="N89" s="15">
        <v>86.793700000000001</v>
      </c>
      <c r="O89" s="15">
        <v>87.198490000000007</v>
      </c>
      <c r="P89" s="15">
        <v>70.955020000000005</v>
      </c>
      <c r="Q89" s="15">
        <v>96.019850000000005</v>
      </c>
      <c r="R89" s="15">
        <v>88.267060000000001</v>
      </c>
      <c r="S89" s="15">
        <v>86.857709999999997</v>
      </c>
    </row>
    <row r="90" spans="1:19" ht="14.4" x14ac:dyDescent="0.3">
      <c r="A90" s="4">
        <v>43435</v>
      </c>
      <c r="B90" s="15">
        <v>97.757779999999997</v>
      </c>
      <c r="C90" s="15">
        <v>118.83277</v>
      </c>
      <c r="D90" s="15">
        <v>119.65246</v>
      </c>
      <c r="E90" s="15">
        <v>114.11621</v>
      </c>
      <c r="F90" s="15">
        <v>97.756649999999993</v>
      </c>
      <c r="G90" s="15">
        <v>94.438580000000002</v>
      </c>
      <c r="H90" s="15">
        <v>113.631</v>
      </c>
      <c r="I90" s="15">
        <v>74.597399999999993</v>
      </c>
      <c r="J90" s="15">
        <v>125.91365</v>
      </c>
      <c r="K90" s="15">
        <v>109.46733</v>
      </c>
      <c r="L90" s="15">
        <v>105.35816</v>
      </c>
      <c r="M90" s="15">
        <v>111.1845</v>
      </c>
      <c r="N90" s="15">
        <v>86.469220000000007</v>
      </c>
      <c r="O90" s="15">
        <v>88.596199999999996</v>
      </c>
      <c r="P90" s="15">
        <v>70.834739999999996</v>
      </c>
      <c r="Q90" s="15">
        <v>85.378889999999998</v>
      </c>
      <c r="R90" s="15">
        <v>87.65737</v>
      </c>
      <c r="S90" s="15">
        <v>96.487870000000001</v>
      </c>
    </row>
    <row r="91" spans="1:19" ht="14.4" x14ac:dyDescent="0.3">
      <c r="A91" s="4">
        <v>43466</v>
      </c>
      <c r="B91" s="15">
        <v>87.086119999999994</v>
      </c>
      <c r="C91" s="15">
        <v>115.16343999999999</v>
      </c>
      <c r="D91" s="15">
        <v>115.62184999999999</v>
      </c>
      <c r="E91" s="15">
        <v>112.52573</v>
      </c>
      <c r="F91" s="15">
        <v>86.359989999999996</v>
      </c>
      <c r="G91" s="15">
        <v>84.784559999999999</v>
      </c>
      <c r="H91" s="15">
        <v>112.59304</v>
      </c>
      <c r="I91" s="15">
        <v>56.036059999999999</v>
      </c>
      <c r="J91" s="15">
        <v>99.729010000000002</v>
      </c>
      <c r="K91" s="15">
        <v>88.915850000000006</v>
      </c>
      <c r="L91" s="15">
        <v>74.334620000000001</v>
      </c>
      <c r="M91" s="15">
        <v>95.009180000000001</v>
      </c>
      <c r="N91" s="15">
        <v>80.189779999999999</v>
      </c>
      <c r="O91" s="15">
        <v>79.927480000000003</v>
      </c>
      <c r="P91" s="15">
        <v>63.216410000000003</v>
      </c>
      <c r="Q91" s="15">
        <v>92.233260000000001</v>
      </c>
      <c r="R91" s="15">
        <v>82.395200000000003</v>
      </c>
      <c r="S91" s="15">
        <v>89.125680000000003</v>
      </c>
    </row>
    <row r="92" spans="1:19" ht="14.4" x14ac:dyDescent="0.3">
      <c r="A92" s="4">
        <v>43497</v>
      </c>
      <c r="B92" s="15">
        <v>84.122159999999994</v>
      </c>
      <c r="C92" s="15">
        <v>96.612700000000004</v>
      </c>
      <c r="D92" s="15">
        <v>96.264970000000005</v>
      </c>
      <c r="E92" s="15">
        <v>98.613590000000002</v>
      </c>
      <c r="F92" s="15">
        <v>85.829409999999996</v>
      </c>
      <c r="G92" s="15">
        <v>84.291349999999994</v>
      </c>
      <c r="H92" s="15">
        <v>110.17522</v>
      </c>
      <c r="I92" s="15">
        <v>57.532530000000001</v>
      </c>
      <c r="J92" s="15">
        <v>98.881299999999996</v>
      </c>
      <c r="K92" s="15">
        <v>89.575280000000006</v>
      </c>
      <c r="L92" s="15">
        <v>79.291780000000003</v>
      </c>
      <c r="M92" s="15">
        <v>93.872630000000001</v>
      </c>
      <c r="N92" s="15">
        <v>76.211479999999995</v>
      </c>
      <c r="O92" s="15">
        <v>76.949950000000001</v>
      </c>
      <c r="P92" s="15">
        <v>64.398009999999999</v>
      </c>
      <c r="Q92" s="15">
        <v>78.319909999999993</v>
      </c>
      <c r="R92" s="15">
        <v>77.826939999999993</v>
      </c>
      <c r="S92" s="15">
        <v>85.316680000000005</v>
      </c>
    </row>
    <row r="93" spans="1:19" ht="14.4" x14ac:dyDescent="0.3">
      <c r="A93" s="4">
        <v>43525</v>
      </c>
      <c r="B93" s="15">
        <v>87.011139999999997</v>
      </c>
      <c r="C93" s="15">
        <v>107.72149</v>
      </c>
      <c r="D93" s="15">
        <v>107.51787</v>
      </c>
      <c r="E93" s="15">
        <v>108.89314</v>
      </c>
      <c r="F93" s="15">
        <v>88.415509999999998</v>
      </c>
      <c r="G93" s="15">
        <v>87.185169999999999</v>
      </c>
      <c r="H93" s="15">
        <v>112.47194</v>
      </c>
      <c r="I93" s="15">
        <v>61.043619999999997</v>
      </c>
      <c r="J93" s="15">
        <v>98.856160000000003</v>
      </c>
      <c r="K93" s="15">
        <v>91.833789999999993</v>
      </c>
      <c r="L93" s="15">
        <v>78.685569999999998</v>
      </c>
      <c r="M93" s="15">
        <v>97.328270000000003</v>
      </c>
      <c r="N93" s="15">
        <v>78.507350000000002</v>
      </c>
      <c r="O93" s="15">
        <v>80.076679999999996</v>
      </c>
      <c r="P93" s="15">
        <v>66.969539999999995</v>
      </c>
      <c r="Q93" s="15">
        <v>80.036510000000007</v>
      </c>
      <c r="R93" s="15">
        <v>78.764269999999996</v>
      </c>
      <c r="S93" s="15">
        <v>85.676050000000004</v>
      </c>
    </row>
    <row r="94" spans="1:19" ht="14.4" x14ac:dyDescent="0.3">
      <c r="A94" s="4">
        <v>43556</v>
      </c>
      <c r="B94" s="15">
        <v>87.078890000000001</v>
      </c>
      <c r="C94" s="15">
        <v>102.67699</v>
      </c>
      <c r="D94" s="15">
        <v>101.1841</v>
      </c>
      <c r="E94" s="15">
        <v>111.26724</v>
      </c>
      <c r="F94" s="15">
        <v>86.327749999999995</v>
      </c>
      <c r="G94" s="15">
        <v>84.358459999999994</v>
      </c>
      <c r="H94" s="15">
        <v>110.29304</v>
      </c>
      <c r="I94" s="15">
        <v>57.547220000000003</v>
      </c>
      <c r="J94" s="15">
        <v>103.03906000000001</v>
      </c>
      <c r="K94" s="15">
        <v>95.887510000000006</v>
      </c>
      <c r="L94" s="15">
        <v>86.153850000000006</v>
      </c>
      <c r="M94" s="15">
        <v>99.955100000000002</v>
      </c>
      <c r="N94" s="15">
        <v>79.368639999999999</v>
      </c>
      <c r="O94" s="15">
        <v>80.621610000000004</v>
      </c>
      <c r="P94" s="15">
        <v>67.444640000000007</v>
      </c>
      <c r="Q94" s="15">
        <v>75.389330000000001</v>
      </c>
      <c r="R94" s="15">
        <v>81.748090000000005</v>
      </c>
      <c r="S94" s="15">
        <v>86.233729999999994</v>
      </c>
    </row>
    <row r="95" spans="1:19" ht="14.4" x14ac:dyDescent="0.3">
      <c r="A95" s="4">
        <v>43586</v>
      </c>
      <c r="B95" s="15">
        <v>90.568449999999999</v>
      </c>
      <c r="C95" s="15">
        <v>102.04552</v>
      </c>
      <c r="D95" s="15">
        <v>100.50856</v>
      </c>
      <c r="E95" s="15">
        <v>110.88938</v>
      </c>
      <c r="F95" s="15">
        <v>89.813730000000007</v>
      </c>
      <c r="G95" s="15">
        <v>87.723179999999999</v>
      </c>
      <c r="H95" s="15">
        <v>111.12127</v>
      </c>
      <c r="I95" s="15">
        <v>63.534170000000003</v>
      </c>
      <c r="J95" s="15">
        <v>107.55403</v>
      </c>
      <c r="K95" s="15">
        <v>98.104470000000006</v>
      </c>
      <c r="L95" s="15">
        <v>85.478880000000004</v>
      </c>
      <c r="M95" s="15">
        <v>103.38056</v>
      </c>
      <c r="N95" s="15">
        <v>84.327740000000006</v>
      </c>
      <c r="O95" s="15">
        <v>83.405879999999996</v>
      </c>
      <c r="P95" s="15">
        <v>69.919499999999999</v>
      </c>
      <c r="Q95" s="15">
        <v>98.848399999999998</v>
      </c>
      <c r="R95" s="15">
        <v>86.262529999999998</v>
      </c>
      <c r="S95" s="15">
        <v>90.638170000000002</v>
      </c>
    </row>
    <row r="96" spans="1:19" ht="14.4" x14ac:dyDescent="0.3">
      <c r="A96" s="4">
        <v>43617</v>
      </c>
      <c r="B96" s="15">
        <v>87.731009999999998</v>
      </c>
      <c r="C96" s="15">
        <v>100.03556</v>
      </c>
      <c r="D96" s="15">
        <v>100.17035</v>
      </c>
      <c r="E96" s="15">
        <v>99.25994</v>
      </c>
      <c r="F96" s="15">
        <v>89.048310000000001</v>
      </c>
      <c r="G96" s="15">
        <v>87.651799999999994</v>
      </c>
      <c r="H96" s="15">
        <v>110.90194</v>
      </c>
      <c r="I96" s="15">
        <v>63.615749999999998</v>
      </c>
      <c r="J96" s="15">
        <v>100.89896</v>
      </c>
      <c r="K96" s="15">
        <v>94.823620000000005</v>
      </c>
      <c r="L96" s="15">
        <v>84.274140000000003</v>
      </c>
      <c r="M96" s="15">
        <v>99.232129999999998</v>
      </c>
      <c r="N96" s="15">
        <v>79.509259999999998</v>
      </c>
      <c r="O96" s="15">
        <v>79.760859999999994</v>
      </c>
      <c r="P96" s="15">
        <v>67.986369999999994</v>
      </c>
      <c r="Q96" s="15">
        <v>85.842590000000001</v>
      </c>
      <c r="R96" s="15">
        <v>80.75582</v>
      </c>
      <c r="S96" s="15">
        <v>87.786540000000002</v>
      </c>
    </row>
    <row r="97" spans="1:19" ht="14.4" x14ac:dyDescent="0.3">
      <c r="A97" s="4">
        <v>43647</v>
      </c>
      <c r="B97" s="15">
        <v>91.288380000000004</v>
      </c>
      <c r="C97" s="15">
        <v>109.82455</v>
      </c>
      <c r="D97" s="15">
        <v>109.79810000000001</v>
      </c>
      <c r="E97" s="15">
        <v>109.97673</v>
      </c>
      <c r="F97" s="15">
        <v>88.404929999999993</v>
      </c>
      <c r="G97" s="15">
        <v>86.419460000000001</v>
      </c>
      <c r="H97" s="15">
        <v>110.37312</v>
      </c>
      <c r="I97" s="15">
        <v>61.656089999999999</v>
      </c>
      <c r="J97" s="15">
        <v>105.25355999999999</v>
      </c>
      <c r="K97" s="15">
        <v>97.924449999999993</v>
      </c>
      <c r="L97" s="15">
        <v>83.863320000000002</v>
      </c>
      <c r="M97" s="15">
        <v>103.80043000000001</v>
      </c>
      <c r="N97" s="15">
        <v>86.012200000000007</v>
      </c>
      <c r="O97" s="15">
        <v>86.628119999999996</v>
      </c>
      <c r="P97" s="15">
        <v>72.232219999999998</v>
      </c>
      <c r="Q97" s="15">
        <v>92.483739999999997</v>
      </c>
      <c r="R97" s="15">
        <v>87.253010000000003</v>
      </c>
      <c r="S97" s="15">
        <v>92.123639999999995</v>
      </c>
    </row>
    <row r="98" spans="1:19" ht="14.4" x14ac:dyDescent="0.3">
      <c r="A98" s="4">
        <v>43678</v>
      </c>
      <c r="B98" s="15">
        <v>91.318060000000003</v>
      </c>
      <c r="C98" s="15">
        <v>103.31196</v>
      </c>
      <c r="D98" s="15">
        <v>102.83073</v>
      </c>
      <c r="E98" s="15">
        <v>106.08101000000001</v>
      </c>
      <c r="F98" s="15">
        <v>90.114130000000003</v>
      </c>
      <c r="G98" s="15">
        <v>88.037059999999997</v>
      </c>
      <c r="H98" s="15">
        <v>110.92718000000001</v>
      </c>
      <c r="I98" s="15">
        <v>64.373180000000005</v>
      </c>
      <c r="J98" s="15">
        <v>107.74005</v>
      </c>
      <c r="K98" s="15">
        <v>97.065880000000007</v>
      </c>
      <c r="L98" s="15">
        <v>83.628720000000001</v>
      </c>
      <c r="M98" s="15">
        <v>102.68111</v>
      </c>
      <c r="N98" s="15">
        <v>86.500879999999995</v>
      </c>
      <c r="O98" s="15">
        <v>86.596500000000006</v>
      </c>
      <c r="P98" s="15">
        <v>78.382360000000006</v>
      </c>
      <c r="Q98" s="15">
        <v>89.556970000000007</v>
      </c>
      <c r="R98" s="15">
        <v>87.893699999999995</v>
      </c>
      <c r="S98" s="15">
        <v>91.267160000000004</v>
      </c>
    </row>
    <row r="99" spans="1:19" ht="14.4" x14ac:dyDescent="0.3">
      <c r="A99" s="4">
        <v>43709</v>
      </c>
      <c r="B99" s="15">
        <v>91.266270000000006</v>
      </c>
      <c r="C99" s="15">
        <v>101.78789</v>
      </c>
      <c r="D99" s="15">
        <v>101.36408</v>
      </c>
      <c r="E99" s="15">
        <v>104.22656000000001</v>
      </c>
      <c r="F99" s="15">
        <v>89.829819999999998</v>
      </c>
      <c r="G99" s="15">
        <v>88.314549999999997</v>
      </c>
      <c r="H99" s="15">
        <v>111.36032</v>
      </c>
      <c r="I99" s="15">
        <v>64.489769999999993</v>
      </c>
      <c r="J99" s="15">
        <v>102.68832999999999</v>
      </c>
      <c r="K99" s="15">
        <v>99.649569999999997</v>
      </c>
      <c r="L99" s="15">
        <v>88.972859999999997</v>
      </c>
      <c r="M99" s="15">
        <v>104.11124</v>
      </c>
      <c r="N99" s="15">
        <v>85.356930000000006</v>
      </c>
      <c r="O99" s="15">
        <v>85.217320000000001</v>
      </c>
      <c r="P99" s="15">
        <v>72.729240000000004</v>
      </c>
      <c r="Q99" s="15">
        <v>96.363290000000006</v>
      </c>
      <c r="R99" s="15">
        <v>86.357950000000002</v>
      </c>
      <c r="S99" s="15">
        <v>91.594740000000002</v>
      </c>
    </row>
    <row r="100" spans="1:19" ht="14.4" x14ac:dyDescent="0.3">
      <c r="A100" s="4">
        <v>43739</v>
      </c>
      <c r="B100" s="15">
        <v>94.293120000000002</v>
      </c>
      <c r="C100" s="15">
        <v>108.65271</v>
      </c>
      <c r="D100" s="15">
        <v>108.69651</v>
      </c>
      <c r="E100" s="15">
        <v>108.40067000000001</v>
      </c>
      <c r="F100" s="15">
        <v>91.012889999999999</v>
      </c>
      <c r="G100" s="15">
        <v>87.667330000000007</v>
      </c>
      <c r="H100" s="15">
        <v>111.3873</v>
      </c>
      <c r="I100" s="15">
        <v>63.145560000000003</v>
      </c>
      <c r="J100" s="15">
        <v>119.40313999999999</v>
      </c>
      <c r="K100" s="15">
        <v>102.77817</v>
      </c>
      <c r="L100" s="15">
        <v>94.400210000000001</v>
      </c>
      <c r="M100" s="15">
        <v>106.27922</v>
      </c>
      <c r="N100" s="15">
        <v>89.651079999999993</v>
      </c>
      <c r="O100" s="15">
        <v>91.003929999999997</v>
      </c>
      <c r="P100" s="15">
        <v>76.126040000000003</v>
      </c>
      <c r="Q100" s="15">
        <v>95.899879999999996</v>
      </c>
      <c r="R100" s="15">
        <v>89.606489999999994</v>
      </c>
      <c r="S100" s="15">
        <v>93.045389999999998</v>
      </c>
    </row>
    <row r="101" spans="1:19" ht="14.4" x14ac:dyDescent="0.3">
      <c r="A101" s="4">
        <v>43770</v>
      </c>
      <c r="B101" s="15">
        <v>93.185130000000001</v>
      </c>
      <c r="C101" s="15">
        <v>107.27664</v>
      </c>
      <c r="D101" s="15">
        <v>107.26372000000001</v>
      </c>
      <c r="E101" s="15">
        <v>107.35101</v>
      </c>
      <c r="F101" s="15">
        <v>91.910870000000003</v>
      </c>
      <c r="G101" s="15">
        <v>88.197959999999995</v>
      </c>
      <c r="H101" s="15">
        <v>110.50382</v>
      </c>
      <c r="I101" s="15">
        <v>65.138090000000005</v>
      </c>
      <c r="J101" s="15">
        <v>123.41846</v>
      </c>
      <c r="K101" s="15">
        <v>103.6752</v>
      </c>
      <c r="L101" s="15">
        <v>99.658339999999995</v>
      </c>
      <c r="M101" s="15">
        <v>105.35380000000001</v>
      </c>
      <c r="N101" s="15">
        <v>85.270139999999998</v>
      </c>
      <c r="O101" s="15">
        <v>85.079229999999995</v>
      </c>
      <c r="P101" s="15">
        <v>74.553120000000007</v>
      </c>
      <c r="Q101" s="15">
        <v>94.008669999999995</v>
      </c>
      <c r="R101" s="15">
        <v>86.404679999999999</v>
      </c>
      <c r="S101" s="15">
        <v>92.608220000000003</v>
      </c>
    </row>
    <row r="102" spans="1:19" ht="14.4" x14ac:dyDescent="0.3">
      <c r="A102" s="4">
        <v>43800</v>
      </c>
      <c r="B102" s="15">
        <v>99.249650000000003</v>
      </c>
      <c r="C102" s="15">
        <v>116.90098</v>
      </c>
      <c r="D102" s="15">
        <v>118.57762</v>
      </c>
      <c r="E102" s="15">
        <v>107.25341</v>
      </c>
      <c r="F102" s="15">
        <v>100.80436</v>
      </c>
      <c r="G102" s="15">
        <v>97.459860000000006</v>
      </c>
      <c r="H102" s="15">
        <v>111.37526</v>
      </c>
      <c r="I102" s="15">
        <v>83.074079999999995</v>
      </c>
      <c r="J102" s="15">
        <v>129.18558999999999</v>
      </c>
      <c r="K102" s="15">
        <v>111.25587</v>
      </c>
      <c r="L102" s="15">
        <v>112.58323</v>
      </c>
      <c r="M102" s="15">
        <v>110.70117999999999</v>
      </c>
      <c r="N102" s="15">
        <v>85.010739999999998</v>
      </c>
      <c r="O102" s="15">
        <v>82.608019999999996</v>
      </c>
      <c r="P102" s="15">
        <v>73.079470000000001</v>
      </c>
      <c r="Q102" s="15">
        <v>96.165570000000002</v>
      </c>
      <c r="R102" s="15">
        <v>89.669659999999993</v>
      </c>
      <c r="S102" s="15">
        <v>107.55343000000001</v>
      </c>
    </row>
    <row r="103" spans="1:19" ht="14.4" x14ac:dyDescent="0.3">
      <c r="A103" s="4">
        <v>43831</v>
      </c>
      <c r="B103" s="15">
        <v>88.520160000000004</v>
      </c>
      <c r="C103" s="15">
        <v>115.43093</v>
      </c>
      <c r="D103" s="15">
        <v>116.20346000000001</v>
      </c>
      <c r="E103" s="15">
        <v>110.98567</v>
      </c>
      <c r="F103" s="15">
        <v>88.074449999999999</v>
      </c>
      <c r="G103" s="15">
        <v>86.076480000000004</v>
      </c>
      <c r="H103" s="15">
        <v>108.08187</v>
      </c>
      <c r="I103" s="15">
        <v>63.327249999999999</v>
      </c>
      <c r="J103" s="15">
        <v>105.02915</v>
      </c>
      <c r="K103" s="15">
        <v>88.921850000000006</v>
      </c>
      <c r="L103" s="15">
        <v>74.624790000000004</v>
      </c>
      <c r="M103" s="15">
        <v>94.896420000000006</v>
      </c>
      <c r="N103" s="15">
        <v>80.961569999999995</v>
      </c>
      <c r="O103" s="15">
        <v>77.443820000000002</v>
      </c>
      <c r="P103" s="15">
        <v>69.451409999999996</v>
      </c>
      <c r="Q103" s="15">
        <v>100.31035</v>
      </c>
      <c r="R103" s="15">
        <v>85.240949999999998</v>
      </c>
      <c r="S103" s="15">
        <v>97.78922</v>
      </c>
    </row>
    <row r="104" spans="1:19" ht="14.4" x14ac:dyDescent="0.3">
      <c r="A104" s="4">
        <v>43862</v>
      </c>
      <c r="B104" s="15">
        <v>84.613489999999999</v>
      </c>
      <c r="C104" s="15">
        <v>99.925849999999997</v>
      </c>
      <c r="D104" s="15">
        <v>100.26996</v>
      </c>
      <c r="E104" s="15">
        <v>97.945760000000007</v>
      </c>
      <c r="F104" s="15">
        <v>85.512410000000003</v>
      </c>
      <c r="G104" s="15">
        <v>84.574209999999994</v>
      </c>
      <c r="H104" s="15">
        <v>107.62818</v>
      </c>
      <c r="I104" s="15">
        <v>60.740960000000001</v>
      </c>
      <c r="J104" s="15">
        <v>93.473910000000004</v>
      </c>
      <c r="K104" s="15">
        <v>86.562269999999998</v>
      </c>
      <c r="L104" s="15">
        <v>74.406639999999996</v>
      </c>
      <c r="M104" s="15">
        <v>91.641970000000001</v>
      </c>
      <c r="N104" s="15">
        <v>77.456239999999994</v>
      </c>
      <c r="O104" s="15">
        <v>76.194640000000007</v>
      </c>
      <c r="P104" s="15">
        <v>72.404730000000001</v>
      </c>
      <c r="Q104" s="15">
        <v>83.616669999999999</v>
      </c>
      <c r="R104" s="15">
        <v>79.467659999999995</v>
      </c>
      <c r="S104" s="15">
        <v>93.215249999999997</v>
      </c>
    </row>
    <row r="105" spans="1:19" ht="14.4" x14ac:dyDescent="0.3">
      <c r="A105" s="4">
        <v>43891</v>
      </c>
      <c r="B105" s="15">
        <v>84.583709999999996</v>
      </c>
      <c r="C105" s="15">
        <v>71.595429999999993</v>
      </c>
      <c r="D105" s="15">
        <v>68.87894</v>
      </c>
      <c r="E105" s="15">
        <v>87.226370000000003</v>
      </c>
      <c r="F105" s="15">
        <v>88.198679999999996</v>
      </c>
      <c r="G105" s="15">
        <v>87.857799999999997</v>
      </c>
      <c r="H105" s="15">
        <v>108.01776</v>
      </c>
      <c r="I105" s="15">
        <v>67.016379999999998</v>
      </c>
      <c r="J105" s="15">
        <v>91.091340000000002</v>
      </c>
      <c r="K105" s="15">
        <v>88.442239999999998</v>
      </c>
      <c r="L105" s="15">
        <v>81.196370000000002</v>
      </c>
      <c r="M105" s="15">
        <v>91.470200000000006</v>
      </c>
      <c r="N105" s="15">
        <v>78.821870000000004</v>
      </c>
      <c r="O105" s="15">
        <v>75.548479999999998</v>
      </c>
      <c r="P105" s="15">
        <v>83.139290000000003</v>
      </c>
      <c r="Q105" s="15">
        <v>70.783879999999996</v>
      </c>
      <c r="R105" s="15">
        <v>85.340469999999996</v>
      </c>
      <c r="S105" s="15">
        <v>97.671930000000003</v>
      </c>
    </row>
    <row r="106" spans="1:19" ht="14.4" x14ac:dyDescent="0.3">
      <c r="A106" s="4">
        <v>43922</v>
      </c>
      <c r="B106" s="15">
        <v>72.049499999999995</v>
      </c>
      <c r="C106" s="15">
        <v>35.639209999999999</v>
      </c>
      <c r="D106" s="15">
        <v>32.287790000000001</v>
      </c>
      <c r="E106" s="15">
        <v>54.923659999999998</v>
      </c>
      <c r="F106" s="15">
        <v>82.279169999999993</v>
      </c>
      <c r="G106" s="15">
        <v>83.789529999999999</v>
      </c>
      <c r="H106" s="15">
        <v>106.00315999999999</v>
      </c>
      <c r="I106" s="15">
        <v>60.825009999999999</v>
      </c>
      <c r="J106" s="15">
        <v>69.462329999999994</v>
      </c>
      <c r="K106" s="15">
        <v>79.091059999999999</v>
      </c>
      <c r="L106" s="15">
        <v>75.542439999999999</v>
      </c>
      <c r="M106" s="15">
        <v>80.573989999999995</v>
      </c>
      <c r="N106" s="15">
        <v>62.533999999999999</v>
      </c>
      <c r="O106" s="15">
        <v>57.753019999999999</v>
      </c>
      <c r="P106" s="15">
        <v>78.438540000000003</v>
      </c>
      <c r="Q106" s="15">
        <v>17.23911</v>
      </c>
      <c r="R106" s="15">
        <v>78.173569999999998</v>
      </c>
      <c r="S106" s="15">
        <v>86.897989999999993</v>
      </c>
    </row>
    <row r="107" spans="1:19" ht="14.4" x14ac:dyDescent="0.3">
      <c r="A107" s="4">
        <v>43952</v>
      </c>
      <c r="B107" s="15">
        <v>73.056449999999998</v>
      </c>
      <c r="C107" s="15">
        <v>39.16863</v>
      </c>
      <c r="D107" s="15">
        <v>36.398719999999997</v>
      </c>
      <c r="E107" s="15">
        <v>55.107030000000002</v>
      </c>
      <c r="F107" s="15">
        <v>81.808819999999997</v>
      </c>
      <c r="G107" s="15">
        <v>83.381039999999999</v>
      </c>
      <c r="H107" s="15">
        <v>105.49239</v>
      </c>
      <c r="I107" s="15">
        <v>60.522269999999999</v>
      </c>
      <c r="J107" s="15">
        <v>68.467029999999994</v>
      </c>
      <c r="K107" s="15">
        <v>77.176450000000003</v>
      </c>
      <c r="L107" s="15">
        <v>71.970179999999999</v>
      </c>
      <c r="M107" s="15">
        <v>79.352090000000004</v>
      </c>
      <c r="N107" s="15">
        <v>67.000559999999993</v>
      </c>
      <c r="O107" s="15">
        <v>63.267580000000002</v>
      </c>
      <c r="P107" s="15">
        <v>77.436750000000004</v>
      </c>
      <c r="Q107" s="15">
        <v>23.789280000000002</v>
      </c>
      <c r="R107" s="15">
        <v>81.876279999999994</v>
      </c>
      <c r="S107" s="15">
        <v>84.021209999999996</v>
      </c>
    </row>
    <row r="108" spans="1:19" ht="14.4" x14ac:dyDescent="0.3">
      <c r="A108" s="4">
        <v>43983</v>
      </c>
      <c r="B108" s="15">
        <v>77.002459999999999</v>
      </c>
      <c r="C108" s="15">
        <v>42.555840000000003</v>
      </c>
      <c r="D108" s="15">
        <v>40.0107</v>
      </c>
      <c r="E108" s="15">
        <v>57.200879999999998</v>
      </c>
      <c r="F108" s="15">
        <v>86.374989999999997</v>
      </c>
      <c r="G108" s="15">
        <v>88.295000000000002</v>
      </c>
      <c r="H108" s="15">
        <v>106.19486999999999</v>
      </c>
      <c r="I108" s="15">
        <v>69.790059999999997</v>
      </c>
      <c r="J108" s="15">
        <v>70.081869999999995</v>
      </c>
      <c r="K108" s="15">
        <v>79.779499999999999</v>
      </c>
      <c r="L108" s="15">
        <v>75.811170000000004</v>
      </c>
      <c r="M108" s="15">
        <v>81.437820000000002</v>
      </c>
      <c r="N108" s="15">
        <v>70.540279999999996</v>
      </c>
      <c r="O108" s="15">
        <v>65.938490000000002</v>
      </c>
      <c r="P108" s="15">
        <v>74.178780000000003</v>
      </c>
      <c r="Q108" s="15">
        <v>35.159840000000003</v>
      </c>
      <c r="R108" s="15">
        <v>86.816079999999999</v>
      </c>
      <c r="S108" s="15">
        <v>91.410989999999998</v>
      </c>
    </row>
    <row r="109" spans="1:19" ht="14.4" x14ac:dyDescent="0.3">
      <c r="A109" s="4">
        <v>44013</v>
      </c>
      <c r="B109" s="15">
        <v>80.352289999999996</v>
      </c>
      <c r="C109" s="15">
        <v>49.426859999999998</v>
      </c>
      <c r="D109" s="15">
        <v>47.03669</v>
      </c>
      <c r="E109" s="15">
        <v>63.180129999999998</v>
      </c>
      <c r="F109" s="15">
        <v>86.221010000000007</v>
      </c>
      <c r="G109" s="15">
        <v>87.219740000000002</v>
      </c>
      <c r="H109" s="15">
        <v>106.30593</v>
      </c>
      <c r="I109" s="15">
        <v>67.488399999999999</v>
      </c>
      <c r="J109" s="15">
        <v>77.745800000000003</v>
      </c>
      <c r="K109" s="15">
        <v>83.512129999999999</v>
      </c>
      <c r="L109" s="15">
        <v>79.387309999999999</v>
      </c>
      <c r="M109" s="15">
        <v>85.235839999999996</v>
      </c>
      <c r="N109" s="15">
        <v>76.076859999999996</v>
      </c>
      <c r="O109" s="15">
        <v>72.994230000000002</v>
      </c>
      <c r="P109" s="15">
        <v>76.796459999999996</v>
      </c>
      <c r="Q109" s="15">
        <v>44.923540000000003</v>
      </c>
      <c r="R109" s="15">
        <v>89.462559999999996</v>
      </c>
      <c r="S109" s="15">
        <v>96.293319999999994</v>
      </c>
    </row>
    <row r="110" spans="1:19" ht="14.4" x14ac:dyDescent="0.3">
      <c r="A110" s="4">
        <v>44044</v>
      </c>
      <c r="B110" s="15">
        <v>82.156189999999995</v>
      </c>
      <c r="C110" s="15">
        <v>57.98462</v>
      </c>
      <c r="D110" s="15">
        <v>56.128489999999999</v>
      </c>
      <c r="E110" s="15">
        <v>68.664990000000003</v>
      </c>
      <c r="F110" s="15">
        <v>86.496440000000007</v>
      </c>
      <c r="G110" s="15">
        <v>87.079490000000007</v>
      </c>
      <c r="H110" s="15">
        <v>107.6408</v>
      </c>
      <c r="I110" s="15">
        <v>65.823149999999998</v>
      </c>
      <c r="J110" s="15">
        <v>81.548680000000004</v>
      </c>
      <c r="K110" s="15">
        <v>83.332070000000002</v>
      </c>
      <c r="L110" s="15">
        <v>82.439359999999994</v>
      </c>
      <c r="M110" s="15">
        <v>83.705129999999997</v>
      </c>
      <c r="N110" s="15">
        <v>79.191609999999997</v>
      </c>
      <c r="O110" s="15">
        <v>75.658360000000002</v>
      </c>
      <c r="P110" s="15">
        <v>80.385180000000005</v>
      </c>
      <c r="Q110" s="15">
        <v>54.141820000000003</v>
      </c>
      <c r="R110" s="15">
        <v>91.5929</v>
      </c>
      <c r="S110" s="15">
        <v>97.722499999999997</v>
      </c>
    </row>
    <row r="111" spans="1:19" ht="14.4" x14ac:dyDescent="0.3">
      <c r="A111" s="4">
        <v>44075</v>
      </c>
      <c r="B111" s="15">
        <v>84.876850000000005</v>
      </c>
      <c r="C111" s="15">
        <v>64.769750000000002</v>
      </c>
      <c r="D111" s="15">
        <v>62.46407</v>
      </c>
      <c r="E111" s="15">
        <v>78.03689</v>
      </c>
      <c r="F111" s="15">
        <v>89.070899999999995</v>
      </c>
      <c r="G111" s="15">
        <v>89.516289999999998</v>
      </c>
      <c r="H111" s="15">
        <v>108.22425</v>
      </c>
      <c r="I111" s="15">
        <v>70.175939999999997</v>
      </c>
      <c r="J111" s="15">
        <v>85.291370000000001</v>
      </c>
      <c r="K111" s="15">
        <v>86.372349999999997</v>
      </c>
      <c r="L111" s="15">
        <v>82.65925</v>
      </c>
      <c r="M111" s="15">
        <v>87.924009999999996</v>
      </c>
      <c r="N111" s="15">
        <v>80.319389999999999</v>
      </c>
      <c r="O111" s="15">
        <v>78.341809999999995</v>
      </c>
      <c r="P111" s="15">
        <v>80.682720000000003</v>
      </c>
      <c r="Q111" s="15">
        <v>62.143039999999999</v>
      </c>
      <c r="R111" s="15">
        <v>88.454340000000002</v>
      </c>
      <c r="S111" s="15">
        <v>103.673</v>
      </c>
    </row>
    <row r="112" spans="1:19" ht="14.4" x14ac:dyDescent="0.3">
      <c r="A112" s="4">
        <v>44105</v>
      </c>
      <c r="B112" s="15">
        <v>87.340090000000004</v>
      </c>
      <c r="C112" s="15">
        <v>76.138819999999996</v>
      </c>
      <c r="D112" s="15">
        <v>75.687250000000006</v>
      </c>
      <c r="E112" s="15">
        <v>78.737189999999998</v>
      </c>
      <c r="F112" s="15">
        <v>90.970389999999995</v>
      </c>
      <c r="G112" s="15">
        <v>90.652159999999995</v>
      </c>
      <c r="H112" s="15">
        <v>108.34520999999999</v>
      </c>
      <c r="I112" s="15">
        <v>72.36103</v>
      </c>
      <c r="J112" s="15">
        <v>93.670869999999994</v>
      </c>
      <c r="K112" s="15">
        <v>88.993309999999994</v>
      </c>
      <c r="L112" s="15">
        <v>88.208110000000005</v>
      </c>
      <c r="M112" s="15">
        <v>89.321430000000007</v>
      </c>
      <c r="N112" s="15">
        <v>82.365759999999995</v>
      </c>
      <c r="O112" s="15">
        <v>81.364639999999994</v>
      </c>
      <c r="P112" s="15">
        <v>83.007159999999999</v>
      </c>
      <c r="Q112" s="15">
        <v>59.698549999999997</v>
      </c>
      <c r="R112" s="15">
        <v>89.930419999999998</v>
      </c>
      <c r="S112" s="15">
        <v>101.00821999999999</v>
      </c>
    </row>
    <row r="113" spans="1:19" ht="14.4" x14ac:dyDescent="0.3">
      <c r="A113" s="4">
        <v>44136</v>
      </c>
      <c r="B113" s="15">
        <v>88.545400000000001</v>
      </c>
      <c r="C113" s="15">
        <v>79.315039999999996</v>
      </c>
      <c r="D113" s="15">
        <v>79.604039999999998</v>
      </c>
      <c r="E113" s="15">
        <v>77.652140000000003</v>
      </c>
      <c r="F113" s="15">
        <v>93.07132</v>
      </c>
      <c r="G113" s="15">
        <v>90.876639999999995</v>
      </c>
      <c r="H113" s="15">
        <v>106.94184</v>
      </c>
      <c r="I113" s="15">
        <v>74.268379999999993</v>
      </c>
      <c r="J113" s="15">
        <v>111.6953</v>
      </c>
      <c r="K113" s="15">
        <v>92.885829999999999</v>
      </c>
      <c r="L113" s="15">
        <v>97.280450000000002</v>
      </c>
      <c r="M113" s="15">
        <v>91.049369999999996</v>
      </c>
      <c r="N113" s="15">
        <v>81.240279999999998</v>
      </c>
      <c r="O113" s="15">
        <v>78.664559999999994</v>
      </c>
      <c r="P113" s="15">
        <v>78.155929999999998</v>
      </c>
      <c r="Q113" s="15">
        <v>63.981560000000002</v>
      </c>
      <c r="R113" s="15">
        <v>91.16874</v>
      </c>
      <c r="S113" s="15">
        <v>99.344080000000005</v>
      </c>
    </row>
    <row r="114" spans="1:19" ht="14.4" x14ac:dyDescent="0.3">
      <c r="A114" s="4">
        <v>44166</v>
      </c>
      <c r="B114" s="15">
        <v>96.178340000000006</v>
      </c>
      <c r="C114" s="15">
        <v>87.294659999999993</v>
      </c>
      <c r="D114" s="15">
        <v>88.207350000000005</v>
      </c>
      <c r="E114" s="15">
        <v>82.042940000000002</v>
      </c>
      <c r="F114" s="15">
        <v>102.62204</v>
      </c>
      <c r="G114" s="15">
        <v>100.66880999999999</v>
      </c>
      <c r="H114" s="15">
        <v>108.86381</v>
      </c>
      <c r="I114" s="15">
        <v>92.196789999999993</v>
      </c>
      <c r="J114" s="15">
        <v>119.197</v>
      </c>
      <c r="K114" s="15">
        <v>102.75664999999999</v>
      </c>
      <c r="L114" s="15">
        <v>109.98656</v>
      </c>
      <c r="M114" s="15">
        <v>99.735349999999997</v>
      </c>
      <c r="N114" s="15">
        <v>83.305350000000004</v>
      </c>
      <c r="O114" s="15">
        <v>79.754360000000005</v>
      </c>
      <c r="P114" s="15">
        <v>80.694069999999996</v>
      </c>
      <c r="Q114" s="15">
        <v>62.884079999999997</v>
      </c>
      <c r="R114" s="15">
        <v>95.617490000000004</v>
      </c>
      <c r="S114" s="15">
        <v>117.91981</v>
      </c>
    </row>
    <row r="115" spans="1:19" ht="14.4" x14ac:dyDescent="0.3">
      <c r="A115" s="4">
        <v>44197</v>
      </c>
      <c r="B115" s="15">
        <v>84.063479999999998</v>
      </c>
      <c r="C115" s="15">
        <v>83.082120000000003</v>
      </c>
      <c r="D115" s="15">
        <v>83.610799999999998</v>
      </c>
      <c r="E115" s="15">
        <v>80.04007</v>
      </c>
      <c r="F115" s="15">
        <v>89.433539999999994</v>
      </c>
      <c r="G115" s="15">
        <v>90.293549999999996</v>
      </c>
      <c r="H115" s="15">
        <v>108.25494</v>
      </c>
      <c r="I115" s="15">
        <v>71.725020000000001</v>
      </c>
      <c r="J115" s="15">
        <v>82.135490000000004</v>
      </c>
      <c r="K115" s="15">
        <v>82.024799999999999</v>
      </c>
      <c r="L115" s="15">
        <v>76.087310000000002</v>
      </c>
      <c r="M115" s="15">
        <v>84.506</v>
      </c>
      <c r="N115" s="15">
        <v>77.901240000000001</v>
      </c>
      <c r="O115" s="15">
        <v>72.292699999999996</v>
      </c>
      <c r="P115" s="15">
        <v>75.207419999999999</v>
      </c>
      <c r="Q115" s="15">
        <v>76.66901</v>
      </c>
      <c r="R115" s="15">
        <v>88.682220000000001</v>
      </c>
      <c r="S115" s="15">
        <v>94.915999999999997</v>
      </c>
    </row>
    <row r="116" spans="1:19" ht="14.4" x14ac:dyDescent="0.3">
      <c r="A116" s="4">
        <v>44228</v>
      </c>
      <c r="B116" s="15">
        <v>83.053070000000005</v>
      </c>
      <c r="C116" s="15">
        <v>71.605000000000004</v>
      </c>
      <c r="D116" s="15">
        <v>71.136279999999999</v>
      </c>
      <c r="E116" s="15">
        <v>74.302070000000001</v>
      </c>
      <c r="F116" s="15">
        <v>87.840209999999999</v>
      </c>
      <c r="G116" s="15">
        <v>88.759659999999997</v>
      </c>
      <c r="H116" s="15">
        <v>105.40828999999999</v>
      </c>
      <c r="I116" s="15">
        <v>71.548249999999996</v>
      </c>
      <c r="J116" s="15">
        <v>80.037809999999993</v>
      </c>
      <c r="K116" s="15">
        <v>84.597859999999997</v>
      </c>
      <c r="L116" s="15">
        <v>80.188109999999995</v>
      </c>
      <c r="M116" s="15">
        <v>86.440640000000002</v>
      </c>
      <c r="N116" s="15">
        <v>77.52937</v>
      </c>
      <c r="O116" s="15">
        <v>74.288089999999997</v>
      </c>
      <c r="P116" s="15">
        <v>77.110770000000002</v>
      </c>
      <c r="Q116" s="15">
        <v>58.353380000000001</v>
      </c>
      <c r="R116" s="15">
        <v>88.336470000000006</v>
      </c>
      <c r="S116" s="15">
        <v>94.352519999999998</v>
      </c>
    </row>
    <row r="117" spans="1:19" ht="14.4" x14ac:dyDescent="0.3">
      <c r="A117" s="4">
        <v>44256</v>
      </c>
      <c r="B117" s="15">
        <v>88.466380000000001</v>
      </c>
      <c r="C117" s="15">
        <v>59.331850000000003</v>
      </c>
      <c r="D117" s="15">
        <v>57.017339999999997</v>
      </c>
      <c r="E117" s="15">
        <v>72.649760000000001</v>
      </c>
      <c r="F117" s="15">
        <v>93.794079999999994</v>
      </c>
      <c r="G117" s="15">
        <v>94.451930000000004</v>
      </c>
      <c r="H117" s="15">
        <v>107.91322</v>
      </c>
      <c r="I117" s="15">
        <v>80.535610000000005</v>
      </c>
      <c r="J117" s="15">
        <v>88.21163</v>
      </c>
      <c r="K117" s="15">
        <v>89.329660000000004</v>
      </c>
      <c r="L117" s="15">
        <v>87.169420000000002</v>
      </c>
      <c r="M117" s="15">
        <v>90.232410000000002</v>
      </c>
      <c r="N117" s="15">
        <v>85.757180000000005</v>
      </c>
      <c r="O117" s="15">
        <v>83.945890000000006</v>
      </c>
      <c r="P117" s="15">
        <v>89.897580000000005</v>
      </c>
      <c r="Q117" s="15">
        <v>51.878790000000002</v>
      </c>
      <c r="R117" s="15">
        <v>96.677390000000003</v>
      </c>
      <c r="S117" s="15">
        <v>104.15873999999999</v>
      </c>
    </row>
    <row r="118" spans="1:19" ht="14.4" x14ac:dyDescent="0.3">
      <c r="A118" s="4">
        <v>44287</v>
      </c>
      <c r="B118" s="15">
        <v>86.555509999999998</v>
      </c>
      <c r="C118" s="15">
        <v>59.072139999999997</v>
      </c>
      <c r="D118" s="15">
        <v>57.153590000000001</v>
      </c>
      <c r="E118" s="15">
        <v>70.111670000000004</v>
      </c>
      <c r="F118" s="15">
        <v>92.800259999999994</v>
      </c>
      <c r="G118" s="15">
        <v>93.614630000000005</v>
      </c>
      <c r="H118" s="15">
        <v>106.98596999999999</v>
      </c>
      <c r="I118" s="15">
        <v>79.791290000000004</v>
      </c>
      <c r="J118" s="15">
        <v>85.88964</v>
      </c>
      <c r="K118" s="15">
        <v>88.721800000000002</v>
      </c>
      <c r="L118" s="15">
        <v>86.900790000000001</v>
      </c>
      <c r="M118" s="15">
        <v>89.482780000000005</v>
      </c>
      <c r="N118" s="15">
        <v>81.908159999999995</v>
      </c>
      <c r="O118" s="15">
        <v>79.105609999999999</v>
      </c>
      <c r="P118" s="15">
        <v>91.857889999999998</v>
      </c>
      <c r="Q118" s="15">
        <v>40.836930000000002</v>
      </c>
      <c r="R118" s="15">
        <v>94.753230000000002</v>
      </c>
      <c r="S118" s="15">
        <v>101.70747</v>
      </c>
    </row>
    <row r="119" spans="1:19" ht="14.4" x14ac:dyDescent="0.3">
      <c r="A119" s="4">
        <v>44317</v>
      </c>
      <c r="B119" s="15">
        <v>90.054400000000001</v>
      </c>
      <c r="C119" s="15">
        <v>69.301370000000006</v>
      </c>
      <c r="D119" s="15">
        <v>68.34675</v>
      </c>
      <c r="E119" s="15">
        <v>74.794349999999994</v>
      </c>
      <c r="F119" s="15">
        <v>93.378720000000001</v>
      </c>
      <c r="G119" s="15">
        <v>93.770660000000007</v>
      </c>
      <c r="H119" s="15">
        <v>107.45753000000001</v>
      </c>
      <c r="I119" s="15">
        <v>79.621139999999997</v>
      </c>
      <c r="J119" s="15">
        <v>90.052689999999998</v>
      </c>
      <c r="K119" s="15">
        <v>89.778210000000001</v>
      </c>
      <c r="L119" s="15">
        <v>90.592190000000002</v>
      </c>
      <c r="M119" s="15">
        <v>89.438050000000004</v>
      </c>
      <c r="N119" s="15">
        <v>88.83211</v>
      </c>
      <c r="O119" s="15">
        <v>84.04795</v>
      </c>
      <c r="P119" s="15">
        <v>88.277709999999999</v>
      </c>
      <c r="Q119" s="15">
        <v>75.541240000000002</v>
      </c>
      <c r="R119" s="15">
        <v>100.77354</v>
      </c>
      <c r="S119" s="15">
        <v>102.65295999999999</v>
      </c>
    </row>
    <row r="120" spans="1:19" ht="14.4" x14ac:dyDescent="0.3">
      <c r="A120" s="4">
        <v>44348</v>
      </c>
      <c r="B120" s="15">
        <v>93.248440000000002</v>
      </c>
      <c r="C120" s="15">
        <v>73.58305</v>
      </c>
      <c r="D120" s="15">
        <v>72.968789999999998</v>
      </c>
      <c r="E120" s="15">
        <v>77.117549999999994</v>
      </c>
      <c r="F120" s="15">
        <v>98.327629999999999</v>
      </c>
      <c r="G120" s="15">
        <v>97.817719999999994</v>
      </c>
      <c r="H120" s="15">
        <v>106.92234999999999</v>
      </c>
      <c r="I120" s="15">
        <v>88.405339999999995</v>
      </c>
      <c r="J120" s="15">
        <v>102.65465</v>
      </c>
      <c r="K120" s="15">
        <v>93.047160000000005</v>
      </c>
      <c r="L120" s="15">
        <v>92.138589999999994</v>
      </c>
      <c r="M120" s="15">
        <v>93.426839999999999</v>
      </c>
      <c r="N120" s="15">
        <v>90.05001</v>
      </c>
      <c r="O120" s="15">
        <v>85.168239999999997</v>
      </c>
      <c r="P120" s="15">
        <v>85.46875</v>
      </c>
      <c r="Q120" s="15">
        <v>92.071100000000001</v>
      </c>
      <c r="R120" s="15">
        <v>99.264409999999998</v>
      </c>
      <c r="S120" s="15">
        <v>105.57362999999999</v>
      </c>
    </row>
    <row r="121" spans="1:19" ht="14.4" x14ac:dyDescent="0.3">
      <c r="A121" s="4">
        <v>44378</v>
      </c>
      <c r="B121" s="15">
        <v>94.650829999999999</v>
      </c>
      <c r="C121" s="15">
        <v>87.035169999999994</v>
      </c>
      <c r="D121" s="15">
        <v>87.511129999999994</v>
      </c>
      <c r="E121" s="15">
        <v>84.296430000000001</v>
      </c>
      <c r="F121" s="15">
        <v>95.844269999999995</v>
      </c>
      <c r="G121" s="15">
        <v>95.999039999999994</v>
      </c>
      <c r="H121" s="15">
        <v>108.35160999999999</v>
      </c>
      <c r="I121" s="15">
        <v>83.228909999999999</v>
      </c>
      <c r="J121" s="15">
        <v>94.530940000000001</v>
      </c>
      <c r="K121" s="15">
        <v>95.552940000000007</v>
      </c>
      <c r="L121" s="15">
        <v>97.732489999999999</v>
      </c>
      <c r="M121" s="15">
        <v>94.642129999999995</v>
      </c>
      <c r="N121" s="15">
        <v>92.047160000000005</v>
      </c>
      <c r="O121" s="15">
        <v>88.759569999999997</v>
      </c>
      <c r="P121" s="15">
        <v>93.211330000000004</v>
      </c>
      <c r="Q121" s="15">
        <v>87.950050000000005</v>
      </c>
      <c r="R121" s="15">
        <v>98.463070000000002</v>
      </c>
      <c r="S121" s="15">
        <v>106.98779</v>
      </c>
    </row>
    <row r="122" spans="1:19" ht="14.4" x14ac:dyDescent="0.3">
      <c r="A122" s="4">
        <v>44409</v>
      </c>
      <c r="B122" s="15">
        <v>95.771749999999997</v>
      </c>
      <c r="C122" s="15">
        <v>82.461209999999994</v>
      </c>
      <c r="D122" s="15">
        <v>82.056439999999995</v>
      </c>
      <c r="E122" s="15">
        <v>84.790350000000004</v>
      </c>
      <c r="F122" s="15">
        <v>98.282210000000006</v>
      </c>
      <c r="G122" s="15">
        <v>98.242429999999999</v>
      </c>
      <c r="H122" s="15">
        <v>109.55032</v>
      </c>
      <c r="I122" s="15">
        <v>86.552300000000002</v>
      </c>
      <c r="J122" s="15">
        <v>98.619799999999998</v>
      </c>
      <c r="K122" s="15">
        <v>93.984380000000002</v>
      </c>
      <c r="L122" s="15">
        <v>92.70966</v>
      </c>
      <c r="M122" s="15">
        <v>94.517070000000004</v>
      </c>
      <c r="N122" s="15">
        <v>94.491579999999999</v>
      </c>
      <c r="O122" s="15">
        <v>88.385170000000002</v>
      </c>
      <c r="P122" s="15">
        <v>94.538049999999998</v>
      </c>
      <c r="Q122" s="15">
        <v>101.01479</v>
      </c>
      <c r="R122" s="15">
        <v>103.2688</v>
      </c>
      <c r="S122" s="15">
        <v>109.08916000000001</v>
      </c>
    </row>
    <row r="123" spans="1:19" ht="14.4" x14ac:dyDescent="0.3">
      <c r="A123" s="4">
        <v>44440</v>
      </c>
      <c r="B123" s="15">
        <v>94.659689999999998</v>
      </c>
      <c r="C123" s="15">
        <v>85.928730000000002</v>
      </c>
      <c r="D123" s="15">
        <v>86.051670000000001</v>
      </c>
      <c r="E123" s="15">
        <v>85.221310000000003</v>
      </c>
      <c r="F123" s="15">
        <v>98.114540000000005</v>
      </c>
      <c r="G123" s="15">
        <v>98.06232</v>
      </c>
      <c r="H123" s="15">
        <v>107.76752</v>
      </c>
      <c r="I123" s="15">
        <v>88.029049999999998</v>
      </c>
      <c r="J123" s="15">
        <v>98.557689999999994</v>
      </c>
      <c r="K123" s="15">
        <v>95.05198</v>
      </c>
      <c r="L123" s="15">
        <v>97.204009999999997</v>
      </c>
      <c r="M123" s="15">
        <v>94.152680000000004</v>
      </c>
      <c r="N123" s="15">
        <v>91.360150000000004</v>
      </c>
      <c r="O123" s="15">
        <v>86.850660000000005</v>
      </c>
      <c r="P123" s="15">
        <v>91.671030000000002</v>
      </c>
      <c r="Q123" s="15">
        <v>86.773009999999999</v>
      </c>
      <c r="R123" s="15">
        <v>100.26154</v>
      </c>
      <c r="S123" s="15">
        <v>102.05922</v>
      </c>
    </row>
    <row r="124" spans="1:19" ht="14.4" x14ac:dyDescent="0.3">
      <c r="A124" s="4">
        <v>44470</v>
      </c>
      <c r="B124" s="15">
        <v>93.723020000000005</v>
      </c>
      <c r="C124" s="15">
        <v>94.851849999999999</v>
      </c>
      <c r="D124" s="15">
        <v>95.628159999999994</v>
      </c>
      <c r="E124" s="15">
        <v>90.38485</v>
      </c>
      <c r="F124" s="15">
        <v>96.767399999999995</v>
      </c>
      <c r="G124" s="15">
        <v>95.93741</v>
      </c>
      <c r="H124" s="15">
        <v>105.23554</v>
      </c>
      <c r="I124" s="15">
        <v>86.324969999999993</v>
      </c>
      <c r="J124" s="15">
        <v>103.81072</v>
      </c>
      <c r="K124" s="15">
        <v>93.174160000000001</v>
      </c>
      <c r="L124" s="15">
        <v>93.427239999999998</v>
      </c>
      <c r="M124" s="15">
        <v>93.068399999999997</v>
      </c>
      <c r="N124" s="15">
        <v>90.545599999999993</v>
      </c>
      <c r="O124" s="15">
        <v>88.067580000000007</v>
      </c>
      <c r="P124" s="15">
        <v>95.317390000000003</v>
      </c>
      <c r="Q124" s="15">
        <v>75.647549999999995</v>
      </c>
      <c r="R124" s="15">
        <v>97.38449</v>
      </c>
      <c r="S124" s="15">
        <v>94.795330000000007</v>
      </c>
    </row>
    <row r="125" spans="1:19" ht="14.4" x14ac:dyDescent="0.3">
      <c r="A125" s="4">
        <v>44501</v>
      </c>
      <c r="B125" s="15">
        <v>97.597729999999999</v>
      </c>
      <c r="C125" s="15">
        <v>95.707380000000001</v>
      </c>
      <c r="D125" s="15">
        <v>96.066450000000003</v>
      </c>
      <c r="E125" s="15">
        <v>93.641289999999998</v>
      </c>
      <c r="F125" s="15">
        <v>103.51152999999999</v>
      </c>
      <c r="G125" s="15">
        <v>101.54191</v>
      </c>
      <c r="H125" s="15">
        <v>105.47986</v>
      </c>
      <c r="I125" s="15">
        <v>97.470860000000002</v>
      </c>
      <c r="J125" s="15">
        <v>120.22562000000001</v>
      </c>
      <c r="K125" s="15">
        <v>97.631489999999999</v>
      </c>
      <c r="L125" s="15">
        <v>100.30803</v>
      </c>
      <c r="M125" s="15">
        <v>96.512990000000002</v>
      </c>
      <c r="N125" s="15">
        <v>92.340710000000001</v>
      </c>
      <c r="O125" s="15">
        <v>88.752660000000006</v>
      </c>
      <c r="P125" s="15">
        <v>92.375360000000001</v>
      </c>
      <c r="Q125" s="15">
        <v>87.479929999999996</v>
      </c>
      <c r="R125" s="15">
        <v>99.807270000000003</v>
      </c>
      <c r="S125" s="15">
        <v>96.37133</v>
      </c>
    </row>
    <row r="126" spans="1:19" ht="14.4" x14ac:dyDescent="0.3">
      <c r="A126" s="4">
        <v>44531</v>
      </c>
      <c r="B126" s="15">
        <v>106.68322000000001</v>
      </c>
      <c r="C126" s="15">
        <v>106.14413999999999</v>
      </c>
      <c r="D126" s="15">
        <v>107.31014</v>
      </c>
      <c r="E126" s="15">
        <v>99.434839999999994</v>
      </c>
      <c r="F126" s="15">
        <v>113.05166</v>
      </c>
      <c r="G126" s="15">
        <v>111.09093</v>
      </c>
      <c r="H126" s="15">
        <v>106.32353000000001</v>
      </c>
      <c r="I126" s="15">
        <v>116.01949999999999</v>
      </c>
      <c r="J126" s="15">
        <v>129.69028</v>
      </c>
      <c r="K126" s="15">
        <v>111.46156999999999</v>
      </c>
      <c r="L126" s="15">
        <v>122.33663</v>
      </c>
      <c r="M126" s="15">
        <v>106.91701999999999</v>
      </c>
      <c r="N126" s="15">
        <v>96.405060000000006</v>
      </c>
      <c r="O126" s="15">
        <v>93.393590000000003</v>
      </c>
      <c r="P126" s="15">
        <v>97.654489999999996</v>
      </c>
      <c r="Q126" s="15">
        <v>98.62679</v>
      </c>
      <c r="R126" s="15">
        <v>100.64021</v>
      </c>
      <c r="S126" s="15">
        <v>112.52616</v>
      </c>
    </row>
    <row r="127" spans="1:19" ht="14.4" x14ac:dyDescent="0.3">
      <c r="A127" s="4">
        <v>44562</v>
      </c>
      <c r="B127" s="15">
        <v>91.924570000000003</v>
      </c>
      <c r="C127" s="15">
        <v>99.311000000000007</v>
      </c>
      <c r="D127" s="15">
        <v>100.25792</v>
      </c>
      <c r="E127" s="15">
        <v>93.862290000000002</v>
      </c>
      <c r="F127" s="15">
        <v>93.926090000000002</v>
      </c>
      <c r="G127" s="15">
        <v>94.344999999999999</v>
      </c>
      <c r="H127" s="15">
        <v>102.818</v>
      </c>
      <c r="I127" s="15">
        <v>85.585589999999996</v>
      </c>
      <c r="J127" s="15">
        <v>90.371219999999994</v>
      </c>
      <c r="K127" s="15">
        <v>88.169079999999994</v>
      </c>
      <c r="L127" s="15">
        <v>84.026579999999996</v>
      </c>
      <c r="M127" s="15">
        <v>89.900180000000006</v>
      </c>
      <c r="N127" s="15">
        <v>89.68083</v>
      </c>
      <c r="O127" s="15">
        <v>83.345479999999995</v>
      </c>
      <c r="P127" s="15">
        <v>89.761939999999996</v>
      </c>
      <c r="Q127" s="15">
        <v>114.84636999999999</v>
      </c>
      <c r="R127" s="15">
        <v>93.886240000000001</v>
      </c>
      <c r="S127" s="15">
        <v>96.16328</v>
      </c>
    </row>
    <row r="128" spans="1:19" ht="14.4" x14ac:dyDescent="0.3">
      <c r="A128" s="4">
        <v>44593</v>
      </c>
      <c r="B128" s="15">
        <v>89.202780000000004</v>
      </c>
      <c r="C128" s="15">
        <v>83.978669999999994</v>
      </c>
      <c r="D128" s="15">
        <v>83.836669999999998</v>
      </c>
      <c r="E128" s="15">
        <v>84.795730000000006</v>
      </c>
      <c r="F128" s="15">
        <v>89.912400000000005</v>
      </c>
      <c r="G128" s="15">
        <v>90.487960000000001</v>
      </c>
      <c r="H128" s="15">
        <v>97.629800000000003</v>
      </c>
      <c r="I128" s="15">
        <v>83.104699999999994</v>
      </c>
      <c r="J128" s="15">
        <v>85.028279999999995</v>
      </c>
      <c r="K128" s="15">
        <v>90.715800000000002</v>
      </c>
      <c r="L128" s="15">
        <v>83.898650000000004</v>
      </c>
      <c r="M128" s="15">
        <v>93.564610000000002</v>
      </c>
      <c r="N128" s="15">
        <v>88.421710000000004</v>
      </c>
      <c r="O128" s="15">
        <v>85.602869999999996</v>
      </c>
      <c r="P128" s="15">
        <v>90.91798</v>
      </c>
      <c r="Q128" s="15">
        <v>84.984120000000004</v>
      </c>
      <c r="R128" s="15">
        <v>93.465459999999993</v>
      </c>
      <c r="S128" s="15">
        <v>90.716880000000003</v>
      </c>
    </row>
    <row r="129" spans="1:19" ht="14.4" x14ac:dyDescent="0.3">
      <c r="A129" s="4">
        <v>44621</v>
      </c>
      <c r="B129" s="15">
        <v>98.697900000000004</v>
      </c>
      <c r="C129" s="15">
        <v>96.563339999999997</v>
      </c>
      <c r="D129" s="15">
        <v>95.185450000000003</v>
      </c>
      <c r="E129" s="15">
        <v>104.49185</v>
      </c>
      <c r="F129" s="15">
        <v>97.457419999999999</v>
      </c>
      <c r="G129" s="15">
        <v>97.600189999999998</v>
      </c>
      <c r="H129" s="15">
        <v>99.064570000000003</v>
      </c>
      <c r="I129" s="15">
        <v>96.086299999999994</v>
      </c>
      <c r="J129" s="15">
        <v>96.245890000000003</v>
      </c>
      <c r="K129" s="15">
        <v>98.004180000000005</v>
      </c>
      <c r="L129" s="15">
        <v>98.616680000000002</v>
      </c>
      <c r="M129" s="15">
        <v>97.748220000000003</v>
      </c>
      <c r="N129" s="15">
        <v>100.64192</v>
      </c>
      <c r="O129" s="15">
        <v>98.421049999999994</v>
      </c>
      <c r="P129" s="15">
        <v>94.293869999999998</v>
      </c>
      <c r="Q129" s="15">
        <v>113.58608</v>
      </c>
      <c r="R129" s="15">
        <v>102.88171</v>
      </c>
      <c r="S129" s="15">
        <v>99.529690000000002</v>
      </c>
    </row>
    <row r="130" spans="1:19" ht="14.4" x14ac:dyDescent="0.3">
      <c r="A130" s="4">
        <v>44652</v>
      </c>
      <c r="B130" s="15">
        <v>94.672790000000006</v>
      </c>
      <c r="C130" s="15">
        <v>95.693209999999993</v>
      </c>
      <c r="D130" s="15">
        <v>95.914079999999998</v>
      </c>
      <c r="E130" s="15">
        <v>94.422340000000005</v>
      </c>
      <c r="F130" s="15">
        <v>94.289199999999994</v>
      </c>
      <c r="G130" s="15">
        <v>94.869770000000003</v>
      </c>
      <c r="H130" s="15">
        <v>98.045519999999996</v>
      </c>
      <c r="I130" s="15">
        <v>91.586669999999998</v>
      </c>
      <c r="J130" s="15">
        <v>89.362459999999999</v>
      </c>
      <c r="K130" s="15">
        <v>95.672920000000005</v>
      </c>
      <c r="L130" s="15">
        <v>91.044849999999997</v>
      </c>
      <c r="M130" s="15">
        <v>97.606939999999994</v>
      </c>
      <c r="N130" s="15">
        <v>94.722229999999996</v>
      </c>
      <c r="O130" s="15">
        <v>93.233000000000004</v>
      </c>
      <c r="P130" s="15">
        <v>94.719089999999994</v>
      </c>
      <c r="Q130" s="15">
        <v>105.94989</v>
      </c>
      <c r="R130" s="15">
        <v>94.304990000000004</v>
      </c>
      <c r="S130" s="15">
        <v>92.319749999999999</v>
      </c>
    </row>
    <row r="131" spans="1:19" ht="14.4" x14ac:dyDescent="0.3">
      <c r="A131" s="4">
        <v>44682</v>
      </c>
      <c r="B131" s="15">
        <v>98.228949999999998</v>
      </c>
      <c r="C131" s="15">
        <v>96.785259999999994</v>
      </c>
      <c r="D131" s="15">
        <v>97.361829999999998</v>
      </c>
      <c r="E131" s="15">
        <v>93.467590000000001</v>
      </c>
      <c r="F131" s="15">
        <v>97.156279999999995</v>
      </c>
      <c r="G131" s="15">
        <v>97.643320000000003</v>
      </c>
      <c r="H131" s="15">
        <v>99.554400000000001</v>
      </c>
      <c r="I131" s="15">
        <v>95.667640000000006</v>
      </c>
      <c r="J131" s="15">
        <v>93.023250000000004</v>
      </c>
      <c r="K131" s="15">
        <v>98.460539999999995</v>
      </c>
      <c r="L131" s="15">
        <v>96.692679999999996</v>
      </c>
      <c r="M131" s="15">
        <v>99.199309999999997</v>
      </c>
      <c r="N131" s="15">
        <v>99.385059999999996</v>
      </c>
      <c r="O131" s="15">
        <v>100.49038</v>
      </c>
      <c r="P131" s="15">
        <v>99.258970000000005</v>
      </c>
      <c r="Q131" s="15">
        <v>98.474170000000001</v>
      </c>
      <c r="R131" s="15">
        <v>97.758889999999994</v>
      </c>
      <c r="S131" s="15">
        <v>98.671080000000003</v>
      </c>
    </row>
    <row r="132" spans="1:19" ht="14.4" x14ac:dyDescent="0.3">
      <c r="A132" s="4">
        <v>44713</v>
      </c>
      <c r="B132" s="15">
        <v>99.225160000000002</v>
      </c>
      <c r="C132" s="15">
        <v>94.282290000000003</v>
      </c>
      <c r="D132" s="15">
        <v>93.967690000000005</v>
      </c>
      <c r="E132" s="15">
        <v>96.092560000000006</v>
      </c>
      <c r="F132" s="15">
        <v>99.168139999999994</v>
      </c>
      <c r="G132" s="15">
        <v>99.316839999999999</v>
      </c>
      <c r="H132" s="15">
        <v>100.19296</v>
      </c>
      <c r="I132" s="15">
        <v>98.411109999999994</v>
      </c>
      <c r="J132" s="15">
        <v>97.906310000000005</v>
      </c>
      <c r="K132" s="15">
        <v>100.77307</v>
      </c>
      <c r="L132" s="15">
        <v>101.127</v>
      </c>
      <c r="M132" s="15">
        <v>100.62517</v>
      </c>
      <c r="N132" s="15">
        <v>99.139979999999994</v>
      </c>
      <c r="O132" s="15">
        <v>102.75315999999999</v>
      </c>
      <c r="P132" s="15">
        <v>97.982929999999996</v>
      </c>
      <c r="Q132" s="15">
        <v>89.057490000000001</v>
      </c>
      <c r="R132" s="15">
        <v>95.930620000000005</v>
      </c>
      <c r="S132" s="15">
        <v>100.67619999999999</v>
      </c>
    </row>
    <row r="133" spans="1:19" ht="14.4" x14ac:dyDescent="0.3">
      <c r="A133" s="4">
        <v>44743</v>
      </c>
      <c r="B133" s="15">
        <v>100.58128000000001</v>
      </c>
      <c r="C133" s="15">
        <v>106.66839</v>
      </c>
      <c r="D133" s="15">
        <v>106.97409</v>
      </c>
      <c r="E133" s="15">
        <v>104.90938</v>
      </c>
      <c r="F133" s="15">
        <v>97.899720000000002</v>
      </c>
      <c r="G133" s="15">
        <v>97.999369999999999</v>
      </c>
      <c r="H133" s="15">
        <v>98.508750000000006</v>
      </c>
      <c r="I133" s="15">
        <v>97.472769999999997</v>
      </c>
      <c r="J133" s="15">
        <v>97.054079999999999</v>
      </c>
      <c r="K133" s="15">
        <v>99.493099999999998</v>
      </c>
      <c r="L133" s="15">
        <v>95.623760000000004</v>
      </c>
      <c r="M133" s="15">
        <v>101.11005</v>
      </c>
      <c r="N133" s="15">
        <v>103.91275</v>
      </c>
      <c r="O133" s="15">
        <v>105.47469</v>
      </c>
      <c r="P133" s="15">
        <v>106.48486</v>
      </c>
      <c r="Q133" s="15">
        <v>101.47127999999999</v>
      </c>
      <c r="R133" s="15">
        <v>101.11877</v>
      </c>
      <c r="S133" s="15">
        <v>94.086650000000006</v>
      </c>
    </row>
    <row r="134" spans="1:19" ht="14.4" x14ac:dyDescent="0.3">
      <c r="A134" s="4">
        <v>44774</v>
      </c>
      <c r="B134" s="15">
        <v>104.10478000000001</v>
      </c>
      <c r="C134" s="15">
        <v>100.45498000000001</v>
      </c>
      <c r="D134" s="15">
        <v>100.69338</v>
      </c>
      <c r="E134" s="15">
        <v>99.083190000000002</v>
      </c>
      <c r="F134" s="15">
        <v>101.29499</v>
      </c>
      <c r="G134" s="15">
        <v>101.8818</v>
      </c>
      <c r="H134" s="15">
        <v>102.1966</v>
      </c>
      <c r="I134" s="15">
        <v>101.55634999999999</v>
      </c>
      <c r="J134" s="15">
        <v>96.315389999999994</v>
      </c>
      <c r="K134" s="15">
        <v>101.14089</v>
      </c>
      <c r="L134" s="15">
        <v>101.12241</v>
      </c>
      <c r="M134" s="15">
        <v>101.14861999999999</v>
      </c>
      <c r="N134" s="15">
        <v>108.95581</v>
      </c>
      <c r="O134" s="15">
        <v>110.02576000000001</v>
      </c>
      <c r="P134" s="15">
        <v>110.07138999999999</v>
      </c>
      <c r="Q134" s="15">
        <v>109.83662</v>
      </c>
      <c r="R134" s="15">
        <v>106.5518</v>
      </c>
      <c r="S134" s="15">
        <v>106.58335</v>
      </c>
    </row>
    <row r="135" spans="1:19" ht="14.4" x14ac:dyDescent="0.3">
      <c r="A135" s="4">
        <v>44805</v>
      </c>
      <c r="B135" s="15">
        <v>103.55595</v>
      </c>
      <c r="C135" s="15">
        <v>101.40848</v>
      </c>
      <c r="D135" s="15">
        <v>100.9522</v>
      </c>
      <c r="E135" s="15">
        <v>104.03400000000001</v>
      </c>
      <c r="F135" s="15">
        <v>103.96281999999999</v>
      </c>
      <c r="G135" s="15">
        <v>104.68810000000001</v>
      </c>
      <c r="H135" s="15">
        <v>103.83631</v>
      </c>
      <c r="I135" s="15">
        <v>105.56868</v>
      </c>
      <c r="J135" s="15">
        <v>97.808160000000001</v>
      </c>
      <c r="K135" s="15">
        <v>102.38397999999999</v>
      </c>
      <c r="L135" s="15">
        <v>106.83386</v>
      </c>
      <c r="M135" s="15">
        <v>100.52443</v>
      </c>
      <c r="N135" s="15">
        <v>105.08134</v>
      </c>
      <c r="O135" s="15">
        <v>105.97186000000001</v>
      </c>
      <c r="P135" s="15">
        <v>102.8511</v>
      </c>
      <c r="Q135" s="15">
        <v>105.72432000000001</v>
      </c>
      <c r="R135" s="15">
        <v>104.0266</v>
      </c>
      <c r="S135" s="15">
        <v>99.823139999999995</v>
      </c>
    </row>
    <row r="136" spans="1:19" ht="14.4" x14ac:dyDescent="0.3">
      <c r="A136" s="4">
        <v>44835</v>
      </c>
      <c r="B136" s="15">
        <v>102.81034</v>
      </c>
      <c r="C136" s="15">
        <v>105.70755</v>
      </c>
      <c r="D136" s="15">
        <v>105.70084</v>
      </c>
      <c r="E136" s="15">
        <v>105.74612999999999</v>
      </c>
      <c r="F136" s="15">
        <v>104.88599000000001</v>
      </c>
      <c r="G136" s="15">
        <v>105.55448</v>
      </c>
      <c r="H136" s="15">
        <v>100.07407000000001</v>
      </c>
      <c r="I136" s="15">
        <v>111.22013</v>
      </c>
      <c r="J136" s="15">
        <v>99.213220000000007</v>
      </c>
      <c r="K136" s="15">
        <v>100.87145</v>
      </c>
      <c r="L136" s="15">
        <v>101.33972</v>
      </c>
      <c r="M136" s="15">
        <v>100.67577</v>
      </c>
      <c r="N136" s="15">
        <v>101.65676999999999</v>
      </c>
      <c r="O136" s="15">
        <v>104.33833</v>
      </c>
      <c r="P136" s="15">
        <v>104.04662999999999</v>
      </c>
      <c r="Q136" s="15">
        <v>82.287629999999993</v>
      </c>
      <c r="R136" s="15">
        <v>101.48665</v>
      </c>
      <c r="S136" s="15">
        <v>100.88488</v>
      </c>
    </row>
    <row r="137" spans="1:19" ht="14.4" x14ac:dyDescent="0.3">
      <c r="A137" s="4">
        <v>44866</v>
      </c>
      <c r="B137" s="15">
        <v>103.94298000000001</v>
      </c>
      <c r="C137" s="15">
        <v>103.21071000000001</v>
      </c>
      <c r="D137" s="15">
        <v>102.42232</v>
      </c>
      <c r="E137" s="15">
        <v>107.74717</v>
      </c>
      <c r="F137" s="15">
        <v>107.05065999999999</v>
      </c>
      <c r="G137" s="15">
        <v>104.84699000000001</v>
      </c>
      <c r="H137" s="15">
        <v>98.763090000000005</v>
      </c>
      <c r="I137" s="15">
        <v>111.13655</v>
      </c>
      <c r="J137" s="15">
        <v>125.75082</v>
      </c>
      <c r="K137" s="15">
        <v>104.55056999999999</v>
      </c>
      <c r="L137" s="15">
        <v>107.71772</v>
      </c>
      <c r="M137" s="15">
        <v>103.22705000000001</v>
      </c>
      <c r="N137" s="15">
        <v>102.13943999999999</v>
      </c>
      <c r="O137" s="15">
        <v>102.71785</v>
      </c>
      <c r="P137" s="15">
        <v>105.52418</v>
      </c>
      <c r="Q137" s="15">
        <v>90.826700000000002</v>
      </c>
      <c r="R137" s="15">
        <v>103.16197</v>
      </c>
      <c r="S137" s="15">
        <v>96.647999999999996</v>
      </c>
    </row>
    <row r="138" spans="1:19" ht="14.4" x14ac:dyDescent="0.3">
      <c r="A138" s="4">
        <v>44896</v>
      </c>
      <c r="B138" s="15">
        <v>113.05252</v>
      </c>
      <c r="C138" s="15">
        <v>115.93612</v>
      </c>
      <c r="D138" s="15">
        <v>116.73353</v>
      </c>
      <c r="E138" s="15">
        <v>111.34775999999999</v>
      </c>
      <c r="F138" s="15">
        <v>112.99630000000001</v>
      </c>
      <c r="G138" s="15">
        <v>110.76618999999999</v>
      </c>
      <c r="H138" s="15">
        <v>99.315939999999998</v>
      </c>
      <c r="I138" s="15">
        <v>122.60348999999999</v>
      </c>
      <c r="J138" s="15">
        <v>131.92090999999999</v>
      </c>
      <c r="K138" s="15">
        <v>119.76442</v>
      </c>
      <c r="L138" s="15">
        <v>131.95607999999999</v>
      </c>
      <c r="M138" s="15">
        <v>114.66965999999999</v>
      </c>
      <c r="N138" s="15">
        <v>106.26215000000001</v>
      </c>
      <c r="O138" s="15">
        <v>107.62557</v>
      </c>
      <c r="P138" s="15">
        <v>104.08707</v>
      </c>
      <c r="Q138" s="15">
        <v>102.95534000000001</v>
      </c>
      <c r="R138" s="15">
        <v>105.4263</v>
      </c>
      <c r="S138" s="15">
        <v>123.89708</v>
      </c>
    </row>
    <row r="139" spans="1:19" ht="14.4" x14ac:dyDescent="0.3">
      <c r="A139" s="4">
        <v>44927</v>
      </c>
      <c r="B139" s="15">
        <v>96.638149999999996</v>
      </c>
      <c r="C139" s="15">
        <v>110.26821</v>
      </c>
      <c r="D139" s="15">
        <v>110.74238</v>
      </c>
      <c r="E139" s="15">
        <v>107.48835</v>
      </c>
      <c r="F139" s="15">
        <v>97.697249999999997</v>
      </c>
      <c r="G139" s="15">
        <v>98.765379999999993</v>
      </c>
      <c r="H139" s="15">
        <v>102.00774</v>
      </c>
      <c r="I139" s="15">
        <v>95.237399999999994</v>
      </c>
      <c r="J139" s="15">
        <v>89.718680000000006</v>
      </c>
      <c r="K139" s="15">
        <v>94.490129999999994</v>
      </c>
      <c r="L139" s="15">
        <v>90.795720000000003</v>
      </c>
      <c r="M139" s="15">
        <v>96.817999999999998</v>
      </c>
      <c r="N139" s="15">
        <v>94.141990000000007</v>
      </c>
      <c r="O139" s="15">
        <v>94.928290000000004</v>
      </c>
      <c r="P139" s="15">
        <v>100.19121</v>
      </c>
      <c r="Q139" s="15">
        <v>104.75663</v>
      </c>
      <c r="R139" s="15">
        <v>88.320359999999994</v>
      </c>
      <c r="S139" s="15">
        <v>96.669920000000005</v>
      </c>
    </row>
    <row r="140" spans="1:19" ht="14.4" x14ac:dyDescent="0.3">
      <c r="A140" s="4">
        <v>44958</v>
      </c>
      <c r="B140" s="15">
        <v>93.402439999999999</v>
      </c>
      <c r="C140" s="15">
        <v>93.013009999999994</v>
      </c>
      <c r="D140" s="15">
        <v>93.912059999999997</v>
      </c>
      <c r="E140" s="15">
        <v>87.742289999999997</v>
      </c>
      <c r="F140" s="15">
        <v>96.10333</v>
      </c>
      <c r="G140" s="15">
        <v>97.317009999999996</v>
      </c>
      <c r="H140" s="15">
        <v>99.520489999999995</v>
      </c>
      <c r="I140" s="15">
        <v>94.919430000000006</v>
      </c>
      <c r="J140" s="15">
        <v>87.037580000000005</v>
      </c>
      <c r="K140" s="15">
        <v>92.744389999999996</v>
      </c>
      <c r="L140" s="15">
        <v>89.106250000000003</v>
      </c>
      <c r="M140" s="15">
        <v>95.036810000000003</v>
      </c>
      <c r="N140" s="15">
        <v>92.744280000000003</v>
      </c>
      <c r="O140" s="15">
        <v>94.718389999999999</v>
      </c>
      <c r="P140" s="15">
        <v>99.637299999999996</v>
      </c>
      <c r="Q140" s="15">
        <v>88.287319999999994</v>
      </c>
      <c r="R140" s="15">
        <v>88.97157</v>
      </c>
      <c r="S140" s="15">
        <v>91.259349999999998</v>
      </c>
    </row>
    <row r="141" spans="1:19" ht="14.4" x14ac:dyDescent="0.3">
      <c r="A141" s="4">
        <v>44986</v>
      </c>
      <c r="B141" s="15">
        <v>105.08354</v>
      </c>
      <c r="C141" s="15">
        <v>99.995000000000005</v>
      </c>
      <c r="D141" s="15">
        <v>98.593729999999994</v>
      </c>
      <c r="E141" s="15">
        <v>108.20998</v>
      </c>
      <c r="F141" s="15">
        <v>103.90822</v>
      </c>
      <c r="G141" s="15">
        <v>103.9941</v>
      </c>
      <c r="H141" s="15">
        <v>102.13932</v>
      </c>
      <c r="I141" s="15">
        <v>106.01226</v>
      </c>
      <c r="J141" s="15">
        <v>103.26671</v>
      </c>
      <c r="K141" s="15">
        <v>104.24687</v>
      </c>
      <c r="L141" s="15">
        <v>103.33346</v>
      </c>
      <c r="M141" s="15">
        <v>104.82241</v>
      </c>
      <c r="N141" s="15">
        <v>108.88903000000001</v>
      </c>
      <c r="O141" s="15">
        <v>111.81008</v>
      </c>
      <c r="P141" s="15">
        <v>110.41407</v>
      </c>
      <c r="Q141" s="15">
        <v>104.81791</v>
      </c>
      <c r="R141" s="15">
        <v>104.08642999999999</v>
      </c>
      <c r="S141" s="15">
        <v>100.10772</v>
      </c>
    </row>
    <row r="142" spans="1:19" ht="14.4" x14ac:dyDescent="0.3">
      <c r="A142" s="4">
        <v>45017</v>
      </c>
      <c r="B142" s="15">
        <v>97.248140000000006</v>
      </c>
      <c r="C142" s="15">
        <v>98.835220000000007</v>
      </c>
      <c r="D142" s="15">
        <v>99.621099999999998</v>
      </c>
      <c r="E142" s="15">
        <v>94.227980000000002</v>
      </c>
      <c r="F142" s="15">
        <v>98.064850000000007</v>
      </c>
      <c r="G142" s="15">
        <v>99.134039999999999</v>
      </c>
      <c r="H142" s="15">
        <v>101.57135</v>
      </c>
      <c r="I142" s="15">
        <v>96.482029999999995</v>
      </c>
      <c r="J142" s="15">
        <v>90.078410000000005</v>
      </c>
      <c r="K142" s="15">
        <v>100.16611</v>
      </c>
      <c r="L142" s="15">
        <v>102.67762999999999</v>
      </c>
      <c r="M142" s="15">
        <v>98.583579999999998</v>
      </c>
      <c r="N142" s="15">
        <v>96.175780000000003</v>
      </c>
      <c r="O142" s="15">
        <v>99.473200000000006</v>
      </c>
      <c r="P142" s="15">
        <v>102.74843</v>
      </c>
      <c r="Q142" s="15">
        <v>88.043030000000002</v>
      </c>
      <c r="R142" s="15">
        <v>90.958619999999996</v>
      </c>
      <c r="S142" s="15">
        <v>91.734459999999999</v>
      </c>
    </row>
    <row r="143" spans="1:19" ht="14.4" x14ac:dyDescent="0.3">
      <c r="A143" s="4">
        <v>45047</v>
      </c>
      <c r="B143" s="15">
        <v>103.26822</v>
      </c>
      <c r="C143" s="15">
        <v>99.549340000000001</v>
      </c>
      <c r="D143" s="15">
        <v>99.947010000000006</v>
      </c>
      <c r="E143" s="15">
        <v>97.217950000000002</v>
      </c>
      <c r="F143" s="15">
        <v>102.29018000000001</v>
      </c>
      <c r="G143" s="15">
        <v>102.63934999999999</v>
      </c>
      <c r="H143" s="15">
        <v>103.46395</v>
      </c>
      <c r="I143" s="15">
        <v>101.74211</v>
      </c>
      <c r="J143" s="15">
        <v>99.681970000000007</v>
      </c>
      <c r="K143" s="15">
        <v>102.4298</v>
      </c>
      <c r="L143" s="15">
        <v>98.67004</v>
      </c>
      <c r="M143" s="15">
        <v>104.79885</v>
      </c>
      <c r="N143" s="15">
        <v>106.34228</v>
      </c>
      <c r="O143" s="15">
        <v>109.9121</v>
      </c>
      <c r="P143" s="15">
        <v>115.01613</v>
      </c>
      <c r="Q143" s="15">
        <v>112.04223</v>
      </c>
      <c r="R143" s="15">
        <v>96.04804</v>
      </c>
      <c r="S143" s="15">
        <v>99.343490000000003</v>
      </c>
    </row>
    <row r="144" spans="1:19" ht="14.4" x14ac:dyDescent="0.3">
      <c r="A144" s="4">
        <v>45078</v>
      </c>
      <c r="B144" s="15">
        <v>103.44944</v>
      </c>
      <c r="C144" s="15">
        <v>99.756309999999999</v>
      </c>
      <c r="D144" s="15">
        <v>99.239810000000006</v>
      </c>
      <c r="E144" s="15">
        <v>102.78435</v>
      </c>
      <c r="F144" s="15">
        <v>104.95537</v>
      </c>
      <c r="G144" s="15">
        <v>105.78028</v>
      </c>
      <c r="H144" s="15">
        <v>102.57389000000001</v>
      </c>
      <c r="I144" s="15">
        <v>109.26911</v>
      </c>
      <c r="J144" s="15">
        <v>98.793599999999998</v>
      </c>
      <c r="K144" s="15">
        <v>104.86484</v>
      </c>
      <c r="L144" s="15">
        <v>105.5202</v>
      </c>
      <c r="M144" s="15">
        <v>104.45189000000001</v>
      </c>
      <c r="N144" s="15">
        <v>103.67473</v>
      </c>
      <c r="O144" s="15">
        <v>109.81211</v>
      </c>
      <c r="P144" s="15">
        <v>102.33253000000001</v>
      </c>
      <c r="Q144" s="15">
        <v>101.30629</v>
      </c>
      <c r="R144" s="15">
        <v>92.527910000000006</v>
      </c>
      <c r="S144" s="15">
        <v>99.170820000000006</v>
      </c>
    </row>
    <row r="145" spans="1:19" ht="14.4" x14ac:dyDescent="0.3">
      <c r="A145" s="4">
        <v>45108</v>
      </c>
      <c r="B145" s="15">
        <v>104.40512</v>
      </c>
      <c r="C145" s="15">
        <v>112.80969</v>
      </c>
      <c r="D145" s="15">
        <v>113.89158</v>
      </c>
      <c r="E145" s="15">
        <v>106.46708</v>
      </c>
      <c r="F145" s="15">
        <v>102.28916</v>
      </c>
      <c r="G145" s="15">
        <v>103.28299</v>
      </c>
      <c r="H145" s="15">
        <v>103.72642999999999</v>
      </c>
      <c r="I145" s="15">
        <v>102.8005</v>
      </c>
      <c r="J145" s="15">
        <v>94.865589999999997</v>
      </c>
      <c r="K145" s="15">
        <v>103.09705</v>
      </c>
      <c r="L145" s="15">
        <v>100.91987</v>
      </c>
      <c r="M145" s="15">
        <v>104.46890999999999</v>
      </c>
      <c r="N145" s="15">
        <v>106.4256</v>
      </c>
      <c r="O145" s="15">
        <v>112.5423</v>
      </c>
      <c r="P145" s="15">
        <v>108.1493</v>
      </c>
      <c r="Q145" s="15">
        <v>111.85678</v>
      </c>
      <c r="R145" s="15">
        <v>92.425619999999995</v>
      </c>
      <c r="S145" s="15">
        <v>98.075209999999998</v>
      </c>
    </row>
    <row r="146" spans="1:19" ht="14.4" x14ac:dyDescent="0.3">
      <c r="A146" s="4">
        <v>45139</v>
      </c>
      <c r="B146" s="15">
        <v>105.996</v>
      </c>
      <c r="C146" s="15">
        <v>99.720259999999996</v>
      </c>
      <c r="D146" s="15">
        <v>99.611450000000005</v>
      </c>
      <c r="E146" s="15">
        <v>100.35816</v>
      </c>
      <c r="F146" s="15">
        <v>103.81393</v>
      </c>
      <c r="G146" s="15">
        <v>103.84629</v>
      </c>
      <c r="H146" s="15">
        <v>104.41168</v>
      </c>
      <c r="I146" s="15">
        <v>103.23108999999999</v>
      </c>
      <c r="J146" s="15">
        <v>103.57221</v>
      </c>
      <c r="K146" s="15">
        <v>110.32728</v>
      </c>
      <c r="L146" s="15">
        <v>120.55355</v>
      </c>
      <c r="M146" s="15">
        <v>103.88364</v>
      </c>
      <c r="N146" s="15">
        <v>107.88431</v>
      </c>
      <c r="O146" s="15">
        <v>113.81417999999999</v>
      </c>
      <c r="P146" s="15">
        <v>107.82732</v>
      </c>
      <c r="Q146" s="15">
        <v>119.92874999999999</v>
      </c>
      <c r="R146" s="15">
        <v>92.576560000000001</v>
      </c>
      <c r="S146" s="15">
        <v>100.15935</v>
      </c>
    </row>
    <row r="147" spans="1:19" ht="14.4" x14ac:dyDescent="0.3">
      <c r="A147" s="4">
        <v>45170</v>
      </c>
      <c r="B147" s="15">
        <v>103.64494000000001</v>
      </c>
      <c r="C147" s="15">
        <v>104.48882999999999</v>
      </c>
      <c r="D147" s="15">
        <v>101.79805</v>
      </c>
      <c r="E147" s="15">
        <v>120.26366</v>
      </c>
      <c r="F147" s="15">
        <v>103.54853</v>
      </c>
      <c r="G147" s="15">
        <v>103.60951</v>
      </c>
      <c r="H147" s="15">
        <v>103.94327</v>
      </c>
      <c r="I147" s="15">
        <v>103.24635000000001</v>
      </c>
      <c r="J147" s="15">
        <v>103.09299</v>
      </c>
      <c r="K147" s="15">
        <v>108.5403</v>
      </c>
      <c r="L147" s="15">
        <v>116.65608</v>
      </c>
      <c r="M147" s="15">
        <v>103.42648</v>
      </c>
      <c r="N147" s="15">
        <v>102.97417</v>
      </c>
      <c r="O147" s="15">
        <v>108.32865</v>
      </c>
      <c r="P147" s="15">
        <v>107.92153</v>
      </c>
      <c r="Q147" s="15">
        <v>108.46588</v>
      </c>
      <c r="R147" s="15">
        <v>89.886200000000002</v>
      </c>
      <c r="S147" s="15">
        <v>95.206699999999998</v>
      </c>
    </row>
    <row r="148" spans="1:19" ht="14.4" x14ac:dyDescent="0.3">
      <c r="A148" s="4">
        <v>45200</v>
      </c>
      <c r="B148" s="15">
        <v>103.82361</v>
      </c>
      <c r="C148" s="15">
        <v>106.45686000000001</v>
      </c>
      <c r="D148" s="15">
        <v>107.39361</v>
      </c>
      <c r="E148" s="15">
        <v>100.96512</v>
      </c>
      <c r="F148" s="15">
        <v>104.61451</v>
      </c>
      <c r="G148" s="15">
        <v>105.16670000000001</v>
      </c>
      <c r="H148" s="15">
        <v>105.66699</v>
      </c>
      <c r="I148" s="15">
        <v>104.62233999999999</v>
      </c>
      <c r="J148" s="15">
        <v>100.48989</v>
      </c>
      <c r="K148" s="15">
        <v>110.49596</v>
      </c>
      <c r="L148" s="15">
        <v>121.24861</v>
      </c>
      <c r="M148" s="15">
        <v>103.72065000000001</v>
      </c>
      <c r="N148" s="15">
        <v>100.70574999999999</v>
      </c>
      <c r="O148" s="15">
        <v>107.3665</v>
      </c>
      <c r="P148" s="15">
        <v>102.85131</v>
      </c>
      <c r="Q148" s="15">
        <v>93.470330000000004</v>
      </c>
      <c r="R148" s="15">
        <v>89.37415</v>
      </c>
      <c r="S148" s="15">
        <v>96.853200000000001</v>
      </c>
    </row>
    <row r="149" spans="1:19" ht="14.4" x14ac:dyDescent="0.3">
      <c r="A149" s="4">
        <v>45231</v>
      </c>
      <c r="B149" s="15">
        <v>105.74193</v>
      </c>
      <c r="C149" s="15">
        <v>109.27807</v>
      </c>
      <c r="D149" s="15">
        <v>109.28207</v>
      </c>
      <c r="E149" s="15">
        <v>109.25465</v>
      </c>
      <c r="F149" s="15">
        <v>109.11827</v>
      </c>
      <c r="G149" s="15">
        <v>108.51849</v>
      </c>
      <c r="H149" s="15">
        <v>105.20808</v>
      </c>
      <c r="I149" s="15">
        <v>112.12050000000001</v>
      </c>
      <c r="J149" s="15">
        <v>113.59841</v>
      </c>
      <c r="K149" s="15">
        <v>115.82265</v>
      </c>
      <c r="L149" s="15">
        <v>128.74472</v>
      </c>
      <c r="M149" s="15">
        <v>107.68035999999999</v>
      </c>
      <c r="N149" s="15">
        <v>98.421620000000004</v>
      </c>
      <c r="O149" s="15">
        <v>105.3751</v>
      </c>
      <c r="P149" s="15">
        <v>102.61893000000001</v>
      </c>
      <c r="Q149" s="15">
        <v>78.005679999999998</v>
      </c>
      <c r="R149" s="15">
        <v>90.119290000000007</v>
      </c>
      <c r="S149" s="15">
        <v>99.849559999999997</v>
      </c>
    </row>
    <row r="150" spans="1:19" ht="14.4" x14ac:dyDescent="0.3">
      <c r="A150" s="4">
        <v>45261</v>
      </c>
      <c r="B150" s="15">
        <v>112.19132</v>
      </c>
      <c r="C150" s="15">
        <v>125.38222</v>
      </c>
      <c r="D150" s="15">
        <v>128.13767999999999</v>
      </c>
      <c r="E150" s="15">
        <v>109.22821</v>
      </c>
      <c r="F150" s="15">
        <v>116.82134000000001</v>
      </c>
      <c r="G150" s="15">
        <v>117.02628</v>
      </c>
      <c r="H150" s="15">
        <v>108.24975000000001</v>
      </c>
      <c r="I150" s="15">
        <v>126.57590999999999</v>
      </c>
      <c r="J150" s="15">
        <v>115.29048</v>
      </c>
      <c r="K150" s="15">
        <v>123.68034</v>
      </c>
      <c r="L150" s="15">
        <v>140.75239999999999</v>
      </c>
      <c r="M150" s="15">
        <v>112.92310999999999</v>
      </c>
      <c r="N150" s="15">
        <v>99.862710000000007</v>
      </c>
      <c r="O150" s="15">
        <v>104.34614999999999</v>
      </c>
      <c r="P150" s="15">
        <v>109.06037999999999</v>
      </c>
      <c r="Q150" s="15">
        <v>78.839110000000005</v>
      </c>
      <c r="R150" s="15">
        <v>95.724819999999994</v>
      </c>
      <c r="S150" s="15">
        <v>110.48882</v>
      </c>
    </row>
    <row r="151" spans="1:19" ht="14.4" x14ac:dyDescent="0.3">
      <c r="A151" s="4">
        <v>45292</v>
      </c>
      <c r="B151" s="15">
        <v>101.59945999999999</v>
      </c>
      <c r="C151" s="15">
        <v>114.346</v>
      </c>
      <c r="D151" s="15">
        <v>114.77861</v>
      </c>
      <c r="E151" s="15">
        <v>111.80979000000001</v>
      </c>
      <c r="F151" s="15">
        <v>103.87416</v>
      </c>
      <c r="G151" s="15">
        <v>104.08064</v>
      </c>
      <c r="H151" s="15">
        <v>106.36723000000001</v>
      </c>
      <c r="I151" s="15">
        <v>101.59264</v>
      </c>
      <c r="J151" s="15">
        <v>102.33175</v>
      </c>
      <c r="K151" s="15">
        <v>105.36678000000001</v>
      </c>
      <c r="L151" s="15">
        <v>115.41273</v>
      </c>
      <c r="M151" s="15">
        <v>99.036749999999998</v>
      </c>
      <c r="N151" s="15">
        <v>95.927400000000006</v>
      </c>
      <c r="O151" s="15">
        <v>99.359020000000001</v>
      </c>
      <c r="P151" s="15">
        <v>105.26394000000001</v>
      </c>
      <c r="Q151" s="15">
        <v>94.129819999999995</v>
      </c>
      <c r="R151" s="15">
        <v>88.046530000000004</v>
      </c>
      <c r="S151" s="15">
        <v>98.326719999999995</v>
      </c>
    </row>
    <row r="152" spans="1:19" ht="14.4" x14ac:dyDescent="0.3">
      <c r="A152" s="4">
        <v>45323</v>
      </c>
      <c r="B152" s="15">
        <v>96.957899999999995</v>
      </c>
      <c r="C152" s="15">
        <v>98.410709999999995</v>
      </c>
      <c r="D152" s="15">
        <v>98.723690000000005</v>
      </c>
      <c r="E152" s="15">
        <v>96.575839999999999</v>
      </c>
      <c r="F152" s="15">
        <v>100.62582999999999</v>
      </c>
      <c r="G152" s="15">
        <v>101.39199000000001</v>
      </c>
      <c r="H152" s="15">
        <v>104.37859</v>
      </c>
      <c r="I152" s="15">
        <v>98.142309999999995</v>
      </c>
      <c r="J152" s="15">
        <v>94.902889999999999</v>
      </c>
      <c r="K152" s="15">
        <v>101.91647</v>
      </c>
      <c r="L152" s="15">
        <v>112.75687000000001</v>
      </c>
      <c r="M152" s="15">
        <v>95.085859999999997</v>
      </c>
      <c r="N152" s="15">
        <v>91.976389999999995</v>
      </c>
      <c r="O152" s="15">
        <v>96.310270000000003</v>
      </c>
      <c r="P152" s="15">
        <v>107.75494999999999</v>
      </c>
      <c r="Q152" s="15">
        <v>78.66037</v>
      </c>
      <c r="R152" s="15">
        <v>84.643060000000006</v>
      </c>
      <c r="S152" s="15">
        <v>94.600719999999995</v>
      </c>
    </row>
    <row r="153" spans="1:19" ht="14.4" x14ac:dyDescent="0.3">
      <c r="A153" s="4">
        <v>45352</v>
      </c>
      <c r="B153" s="15">
        <v>104.05418</v>
      </c>
      <c r="C153" s="15">
        <v>108.03429</v>
      </c>
      <c r="D153" s="15">
        <v>107.77941</v>
      </c>
      <c r="E153" s="15">
        <v>109.52855</v>
      </c>
      <c r="F153" s="15">
        <v>108.49281999999999</v>
      </c>
      <c r="G153" s="15">
        <v>109.3475</v>
      </c>
      <c r="H153" s="15">
        <v>107.47647000000001</v>
      </c>
      <c r="I153" s="15">
        <v>111.38334999999999</v>
      </c>
      <c r="J153" s="15">
        <v>102.10859000000001</v>
      </c>
      <c r="K153" s="15">
        <v>111.41083999999999</v>
      </c>
      <c r="L153" s="15">
        <v>126.19385</v>
      </c>
      <c r="M153" s="15">
        <v>102.09596000000001</v>
      </c>
      <c r="N153" s="15">
        <v>97.708960000000005</v>
      </c>
      <c r="O153" s="15">
        <v>102.83237</v>
      </c>
      <c r="P153" s="15">
        <v>103.5044</v>
      </c>
      <c r="Q153" s="15">
        <v>90.771630000000002</v>
      </c>
      <c r="R153" s="15">
        <v>88.670100000000005</v>
      </c>
      <c r="S153" s="15">
        <v>97.669409999999999</v>
      </c>
    </row>
    <row r="154" spans="1:19" ht="14.4" x14ac:dyDescent="0.3">
      <c r="A154" s="4">
        <v>45383</v>
      </c>
      <c r="B154" s="15">
        <v>103.14603</v>
      </c>
      <c r="C154" s="15">
        <v>100.04956</v>
      </c>
      <c r="D154" s="15">
        <v>99.751990000000006</v>
      </c>
      <c r="E154" s="15">
        <v>101.79404</v>
      </c>
      <c r="F154" s="15">
        <v>105.33583</v>
      </c>
      <c r="G154" s="15">
        <v>106.67533</v>
      </c>
      <c r="H154" s="15">
        <v>107.37323000000001</v>
      </c>
      <c r="I154" s="15">
        <v>105.91595</v>
      </c>
      <c r="J154" s="15">
        <v>95.330240000000003</v>
      </c>
      <c r="K154" s="15">
        <v>110.2757</v>
      </c>
      <c r="L154" s="15">
        <v>124.79909000000001</v>
      </c>
      <c r="M154" s="15">
        <v>101.12441</v>
      </c>
      <c r="N154" s="15">
        <v>99.414860000000004</v>
      </c>
      <c r="O154" s="15">
        <v>103.48215</v>
      </c>
      <c r="P154" s="15">
        <v>107.68043</v>
      </c>
      <c r="Q154" s="15">
        <v>102.27354</v>
      </c>
      <c r="R154" s="15">
        <v>89.068380000000005</v>
      </c>
      <c r="S154" s="15">
        <v>98.792919999999995</v>
      </c>
    </row>
    <row r="155" spans="1:19" ht="14.4" x14ac:dyDescent="0.3">
      <c r="A155" s="4">
        <v>45413</v>
      </c>
      <c r="B155" s="15">
        <v>104.16661999999999</v>
      </c>
      <c r="C155" s="15">
        <v>104.52464999999999</v>
      </c>
      <c r="D155" s="15">
        <v>105.47402</v>
      </c>
      <c r="E155" s="15">
        <v>98.958950000000002</v>
      </c>
      <c r="F155" s="15">
        <v>106.18621</v>
      </c>
      <c r="G155" s="15">
        <v>107.36954</v>
      </c>
      <c r="H155" s="15">
        <v>107.27955</v>
      </c>
      <c r="I155" s="15">
        <v>107.46747000000001</v>
      </c>
      <c r="J155" s="15">
        <v>97.347080000000005</v>
      </c>
      <c r="K155" s="15">
        <v>108.75252999999999</v>
      </c>
      <c r="L155" s="15">
        <v>120.89411</v>
      </c>
      <c r="M155" s="15">
        <v>101.10204</v>
      </c>
      <c r="N155" s="15">
        <v>101.35223000000001</v>
      </c>
      <c r="O155" s="15">
        <v>104.89116</v>
      </c>
      <c r="P155" s="15">
        <v>109.98125</v>
      </c>
      <c r="Q155" s="15">
        <v>95.331479999999999</v>
      </c>
      <c r="R155" s="15">
        <v>94.657650000000004</v>
      </c>
      <c r="S155" s="15">
        <v>99.549260000000004</v>
      </c>
    </row>
    <row r="156" spans="1:19" ht="14.4" x14ac:dyDescent="0.3">
      <c r="A156" s="4">
        <v>45444</v>
      </c>
      <c r="B156" s="15">
        <v>105.41407</v>
      </c>
      <c r="C156" s="15">
        <v>104.17368999999999</v>
      </c>
      <c r="D156" s="15">
        <v>104.3325</v>
      </c>
      <c r="E156" s="15">
        <v>103.24266</v>
      </c>
      <c r="F156" s="15">
        <v>109.52518000000001</v>
      </c>
      <c r="G156" s="15">
        <v>110.37795</v>
      </c>
      <c r="H156" s="15">
        <v>107.96753</v>
      </c>
      <c r="I156" s="15">
        <v>113.00069999999999</v>
      </c>
      <c r="J156" s="15">
        <v>103.15531</v>
      </c>
      <c r="K156" s="15">
        <v>112.16127</v>
      </c>
      <c r="L156" s="15">
        <v>123.31910999999999</v>
      </c>
      <c r="M156" s="15">
        <v>105.13064</v>
      </c>
      <c r="N156" s="15">
        <v>101.04324</v>
      </c>
      <c r="O156" s="15">
        <v>104.11163999999999</v>
      </c>
      <c r="P156" s="15">
        <v>109.86225</v>
      </c>
      <c r="Q156" s="15">
        <v>109.51878000000001</v>
      </c>
      <c r="R156" s="15">
        <v>90.875550000000004</v>
      </c>
      <c r="S156" s="15">
        <v>98.248459999999994</v>
      </c>
    </row>
    <row r="157" spans="1:19" ht="14.4" x14ac:dyDescent="0.3">
      <c r="A157" s="4">
        <v>45474</v>
      </c>
      <c r="B157" s="15">
        <v>108.54947</v>
      </c>
      <c r="C157" s="15">
        <v>115.09074</v>
      </c>
      <c r="D157" s="15">
        <v>115.75299</v>
      </c>
      <c r="E157" s="15">
        <v>111.20832</v>
      </c>
      <c r="F157" s="15">
        <v>111.93313000000001</v>
      </c>
      <c r="G157" s="15">
        <v>111.91694</v>
      </c>
      <c r="H157" s="15">
        <v>109.96948999999999</v>
      </c>
      <c r="I157" s="15">
        <v>114.03592999999999</v>
      </c>
      <c r="J157" s="15">
        <v>112.05409</v>
      </c>
      <c r="K157" s="15">
        <v>112.86597</v>
      </c>
      <c r="L157" s="15">
        <v>124.2038</v>
      </c>
      <c r="M157" s="15">
        <v>105.72192</v>
      </c>
      <c r="N157" s="15">
        <v>104.72772999999999</v>
      </c>
      <c r="O157" s="15">
        <v>107.89278</v>
      </c>
      <c r="P157" s="15">
        <v>115.27318</v>
      </c>
      <c r="Q157" s="15">
        <v>111.60659</v>
      </c>
      <c r="R157" s="15">
        <v>94.543999999999997</v>
      </c>
      <c r="S157" s="15">
        <v>99.983459999999994</v>
      </c>
    </row>
    <row r="158" spans="1:19" ht="14.4" x14ac:dyDescent="0.3">
      <c r="A158" s="4">
        <v>45505</v>
      </c>
      <c r="B158" s="15">
        <v>107.94947000000001</v>
      </c>
      <c r="C158" s="15">
        <v>107.00818</v>
      </c>
      <c r="D158" s="15">
        <v>107.26170999999999</v>
      </c>
      <c r="E158" s="15">
        <v>105.52182999999999</v>
      </c>
      <c r="F158" s="15">
        <v>111.20023999999999</v>
      </c>
      <c r="G158" s="15">
        <v>111.9937</v>
      </c>
      <c r="H158" s="15">
        <v>109.98478</v>
      </c>
      <c r="I158" s="15">
        <v>114.17959</v>
      </c>
      <c r="J158" s="15">
        <v>105.27336</v>
      </c>
      <c r="K158" s="15">
        <v>112.53843000000001</v>
      </c>
      <c r="L158" s="15">
        <v>125.40425999999999</v>
      </c>
      <c r="M158" s="15">
        <v>104.43158</v>
      </c>
      <c r="N158" s="15">
        <v>105.06892999999999</v>
      </c>
      <c r="O158" s="15">
        <v>108.47362</v>
      </c>
      <c r="P158" s="15">
        <v>112.69924</v>
      </c>
      <c r="Q158" s="15">
        <v>114.43385000000001</v>
      </c>
      <c r="R158" s="15">
        <v>94.181420000000003</v>
      </c>
      <c r="S158" s="15">
        <v>101.78443</v>
      </c>
    </row>
    <row r="159" spans="1:19" ht="14.4" x14ac:dyDescent="0.3">
      <c r="A159" s="4">
        <v>45536</v>
      </c>
      <c r="B159" s="15">
        <v>107.58853999999999</v>
      </c>
      <c r="C159" s="15">
        <v>109.05588</v>
      </c>
      <c r="D159" s="15">
        <v>105.37535</v>
      </c>
      <c r="E159" s="15">
        <v>130.63315</v>
      </c>
      <c r="F159" s="15">
        <v>113.28700000000001</v>
      </c>
      <c r="G159" s="15">
        <v>113.65925</v>
      </c>
      <c r="H159" s="15">
        <v>109.91236000000001</v>
      </c>
      <c r="I159" s="15">
        <v>117.7362</v>
      </c>
      <c r="J159" s="15">
        <v>110.50639</v>
      </c>
      <c r="K159" s="15">
        <v>115.06368000000001</v>
      </c>
      <c r="L159" s="15">
        <v>129.07194000000001</v>
      </c>
      <c r="M159" s="15">
        <v>106.23698</v>
      </c>
      <c r="N159" s="15">
        <v>102.20128</v>
      </c>
      <c r="O159" s="15">
        <v>105.95777</v>
      </c>
      <c r="P159" s="15">
        <v>111.08110000000001</v>
      </c>
      <c r="Q159" s="15">
        <v>107.73565000000001</v>
      </c>
      <c r="R159" s="15">
        <v>91.552400000000006</v>
      </c>
      <c r="S159" s="15">
        <v>96.67953</v>
      </c>
    </row>
    <row r="160" spans="1:19" ht="14.4" x14ac:dyDescent="0.3">
      <c r="A160" s="4">
        <v>45566</v>
      </c>
      <c r="B160" s="15">
        <v>110.40844</v>
      </c>
      <c r="C160" s="15">
        <v>111.86812</v>
      </c>
      <c r="D160" s="15">
        <v>112.80455000000001</v>
      </c>
      <c r="E160" s="15">
        <v>106.37824999999999</v>
      </c>
      <c r="F160" s="15">
        <v>111.68559999999999</v>
      </c>
      <c r="G160" s="15">
        <v>112.71267</v>
      </c>
      <c r="H160" s="15">
        <v>109.35589</v>
      </c>
      <c r="I160" s="15">
        <v>116.36514</v>
      </c>
      <c r="J160" s="15">
        <v>104.01372000000001</v>
      </c>
      <c r="K160" s="15">
        <v>119.16171</v>
      </c>
      <c r="L160" s="15">
        <v>138.29776000000001</v>
      </c>
      <c r="M160" s="15">
        <v>107.10395</v>
      </c>
      <c r="N160" s="15">
        <v>107.74288</v>
      </c>
      <c r="O160" s="15">
        <v>110.97413</v>
      </c>
      <c r="P160" s="15">
        <v>110.50524</v>
      </c>
      <c r="Q160" s="15">
        <v>125.60938</v>
      </c>
      <c r="R160" s="15">
        <v>95.500489999999999</v>
      </c>
      <c r="S160" s="15">
        <v>97.252499999999998</v>
      </c>
    </row>
    <row r="161" spans="1:19" x14ac:dyDescent="0.3">
      <c r="A161" s="4">
        <v>45597</v>
      </c>
      <c r="B161" s="22">
        <v>108.43379</v>
      </c>
      <c r="C161" s="22">
        <v>114.88772</v>
      </c>
      <c r="D161" s="22">
        <v>116.99758</v>
      </c>
      <c r="E161" s="22">
        <v>102.51852</v>
      </c>
      <c r="F161" s="22">
        <v>115.12406</v>
      </c>
      <c r="G161" s="22">
        <v>114.69738</v>
      </c>
      <c r="H161" s="22">
        <v>109.56431000000001</v>
      </c>
      <c r="I161" s="22">
        <v>120.28261000000001</v>
      </c>
      <c r="J161" s="22">
        <v>118.31122000000001</v>
      </c>
      <c r="K161" s="22">
        <v>118.35366999999999</v>
      </c>
      <c r="L161" s="22">
        <v>137.15287000000001</v>
      </c>
      <c r="M161" s="22">
        <v>106.50816</v>
      </c>
      <c r="N161" s="22">
        <v>100.13039999999999</v>
      </c>
      <c r="O161" s="22">
        <v>102.10574</v>
      </c>
      <c r="P161" s="22">
        <v>110.12226</v>
      </c>
      <c r="Q161" s="22">
        <v>103.59437</v>
      </c>
      <c r="R161" s="22">
        <v>93.418940000000006</v>
      </c>
      <c r="S161" s="22">
        <v>96.434650000000005</v>
      </c>
    </row>
    <row r="162" spans="1:19" x14ac:dyDescent="0.3">
      <c r="A162" s="4">
        <v>45627</v>
      </c>
      <c r="B162" s="22">
        <v>115.40125</v>
      </c>
      <c r="C162" s="22">
        <v>128.48962</v>
      </c>
      <c r="D162" s="22">
        <v>132.03470999999999</v>
      </c>
      <c r="E162" s="22">
        <v>107.7064</v>
      </c>
      <c r="F162" s="22">
        <v>123.23129</v>
      </c>
      <c r="G162" s="22">
        <v>123.38171</v>
      </c>
      <c r="H162" s="22">
        <v>112.07013999999999</v>
      </c>
      <c r="I162" s="22">
        <v>135.68966</v>
      </c>
      <c r="J162" s="22">
        <v>122.10771</v>
      </c>
      <c r="K162" s="22">
        <v>127.72385</v>
      </c>
      <c r="L162" s="22">
        <v>149.98277999999999</v>
      </c>
      <c r="M162" s="22">
        <v>113.69834</v>
      </c>
      <c r="N162" s="22">
        <v>103.20674</v>
      </c>
      <c r="O162" s="22">
        <v>102.19296</v>
      </c>
      <c r="P162" s="22">
        <v>113.90642</v>
      </c>
      <c r="Q162" s="22">
        <v>118.39104</v>
      </c>
      <c r="R162" s="22">
        <v>98.731350000000006</v>
      </c>
      <c r="S162" s="22">
        <v>104.20394</v>
      </c>
    </row>
    <row r="163" spans="1:19" x14ac:dyDescent="0.3">
      <c r="A163" s="4">
        <v>45658</v>
      </c>
      <c r="B163" s="22">
        <v>102.68152000000001</v>
      </c>
      <c r="C163" s="22">
        <v>115.48698</v>
      </c>
      <c r="D163" s="22">
        <v>116.95072</v>
      </c>
      <c r="E163" s="22">
        <v>106.90571</v>
      </c>
      <c r="F163" s="22">
        <v>110.1815</v>
      </c>
      <c r="G163" s="22">
        <v>111.33864</v>
      </c>
      <c r="H163" s="22">
        <v>109.24590999999999</v>
      </c>
      <c r="I163" s="22">
        <v>113.61572</v>
      </c>
      <c r="J163" s="22">
        <v>101.538</v>
      </c>
      <c r="K163" s="22">
        <v>105.6737</v>
      </c>
      <c r="L163" s="22">
        <v>114.44307999999999</v>
      </c>
      <c r="M163" s="22">
        <v>100.14803999999999</v>
      </c>
      <c r="N163" s="22">
        <v>95.245490000000004</v>
      </c>
      <c r="O163" s="22">
        <v>94.299109999999999</v>
      </c>
      <c r="P163" s="22">
        <v>104.81318</v>
      </c>
      <c r="Q163" s="22">
        <v>104.39945</v>
      </c>
      <c r="R163" s="22">
        <v>92.654809999999998</v>
      </c>
      <c r="S163" s="22">
        <v>95.299800000000005</v>
      </c>
    </row>
    <row r="164" spans="1:19" x14ac:dyDescent="0.3">
      <c r="A164" s="4">
        <v>45689</v>
      </c>
      <c r="B164" s="22">
        <v>101.14937</v>
      </c>
      <c r="C164" s="22">
        <v>98.316879999999998</v>
      </c>
      <c r="D164" s="22">
        <v>98.866609999999994</v>
      </c>
      <c r="E164" s="22">
        <v>95.094080000000005</v>
      </c>
      <c r="F164" s="22">
        <v>110.49993000000001</v>
      </c>
      <c r="G164" s="22">
        <v>112.06077999999999</v>
      </c>
      <c r="H164" s="22">
        <v>108.66576000000001</v>
      </c>
      <c r="I164" s="22">
        <v>115.75485</v>
      </c>
      <c r="J164" s="22">
        <v>98.840959999999995</v>
      </c>
      <c r="K164" s="22">
        <v>106.41606</v>
      </c>
      <c r="L164" s="22">
        <v>116.68207</v>
      </c>
      <c r="M164" s="22">
        <v>99.947379999999995</v>
      </c>
      <c r="N164" s="22">
        <v>94.319980000000001</v>
      </c>
      <c r="O164" s="22">
        <v>94.957899999999995</v>
      </c>
      <c r="P164" s="22">
        <v>112.69546</v>
      </c>
      <c r="Q164" s="22">
        <v>101.24047</v>
      </c>
      <c r="R164" s="22">
        <v>87.715230000000005</v>
      </c>
      <c r="S164" s="22">
        <v>95.135230000000007</v>
      </c>
    </row>
    <row r="165" spans="1:19" x14ac:dyDescent="0.3">
      <c r="A165" s="4">
        <v>45717</v>
      </c>
      <c r="B165" s="22">
        <v>105.89542</v>
      </c>
      <c r="C165" s="22">
        <v>112.09207000000001</v>
      </c>
      <c r="D165" s="22">
        <v>112.66338</v>
      </c>
      <c r="E165" s="22">
        <v>108.74275</v>
      </c>
      <c r="F165" s="22">
        <v>112.68259999999999</v>
      </c>
      <c r="G165" s="22">
        <v>114.00828</v>
      </c>
      <c r="H165" s="22">
        <v>106.11211</v>
      </c>
      <c r="I165" s="22">
        <v>122.6</v>
      </c>
      <c r="J165" s="22">
        <v>102.78019</v>
      </c>
      <c r="K165" s="22">
        <v>113.10396</v>
      </c>
      <c r="L165" s="22">
        <v>126.09811000000001</v>
      </c>
      <c r="M165" s="22">
        <v>104.91624</v>
      </c>
      <c r="N165" s="22">
        <v>98.897369999999995</v>
      </c>
      <c r="O165" s="22">
        <v>100.41234</v>
      </c>
      <c r="P165" s="22">
        <v>113.0804</v>
      </c>
      <c r="Q165" s="22">
        <v>100.09986000000001</v>
      </c>
      <c r="R165" s="22">
        <v>93.030600000000007</v>
      </c>
      <c r="S165" s="22">
        <v>94.979389999999995</v>
      </c>
    </row>
    <row r="166" spans="1:19" x14ac:dyDescent="0.3">
      <c r="A166" s="4">
        <v>45748</v>
      </c>
      <c r="B166" s="22">
        <v>105.01447</v>
      </c>
      <c r="C166" s="22">
        <v>104.8295</v>
      </c>
      <c r="D166" s="22">
        <v>106.02992</v>
      </c>
      <c r="E166" s="22">
        <v>97.791939999999997</v>
      </c>
      <c r="F166" s="22">
        <v>110.81097</v>
      </c>
      <c r="G166" s="22">
        <v>112.54969</v>
      </c>
      <c r="H166" s="22">
        <v>107.44584</v>
      </c>
      <c r="I166" s="22">
        <v>118.10312999999999</v>
      </c>
      <c r="J166" s="22">
        <v>97.823310000000006</v>
      </c>
      <c r="K166" s="22">
        <v>111.72795000000001</v>
      </c>
      <c r="L166" s="22">
        <v>123.81426999999999</v>
      </c>
      <c r="M166" s="22">
        <v>104.11227</v>
      </c>
      <c r="N166" s="22">
        <v>100.48321</v>
      </c>
      <c r="O166" s="22">
        <v>100.14958</v>
      </c>
      <c r="P166" s="22">
        <v>113.11784</v>
      </c>
      <c r="Q166" s="22">
        <v>121.90446</v>
      </c>
      <c r="R166" s="22">
        <v>92.444640000000007</v>
      </c>
      <c r="S166" s="22">
        <v>93.778419999999997</v>
      </c>
    </row>
    <row r="167" spans="1:19" x14ac:dyDescent="0.3">
      <c r="A167" s="4">
        <v>45778</v>
      </c>
      <c r="B167" s="22">
        <v>108.25294</v>
      </c>
      <c r="C167" s="22">
        <v>107.49933</v>
      </c>
      <c r="D167" s="22">
        <v>108.7037</v>
      </c>
      <c r="E167" s="22">
        <v>100.43862</v>
      </c>
      <c r="F167" s="22">
        <v>113.39355999999999</v>
      </c>
      <c r="G167" s="22">
        <v>115.08823</v>
      </c>
      <c r="H167" s="22">
        <v>108.48535</v>
      </c>
      <c r="I167" s="22">
        <v>122.27273</v>
      </c>
      <c r="J167" s="22">
        <v>100.73497999999999</v>
      </c>
      <c r="K167" s="22">
        <v>113.12468</v>
      </c>
      <c r="L167" s="22">
        <v>126.76081000000001</v>
      </c>
      <c r="M167" s="22">
        <v>104.53246</v>
      </c>
      <c r="N167" s="22">
        <v>105.04986</v>
      </c>
      <c r="O167" s="22">
        <v>106.33738</v>
      </c>
      <c r="P167" s="22">
        <v>113.30491000000001</v>
      </c>
      <c r="Q167" s="22">
        <v>130.80552</v>
      </c>
      <c r="R167" s="22">
        <v>93.287369999999996</v>
      </c>
      <c r="S167" s="22">
        <v>98.153390000000002</v>
      </c>
    </row>
    <row r="168" spans="1:19" x14ac:dyDescent="0.3">
      <c r="A168" s="4">
        <v>45809</v>
      </c>
      <c r="B168" s="22">
        <v>108.55964</v>
      </c>
      <c r="C168" s="22">
        <v>103.21625</v>
      </c>
      <c r="D168" s="22">
        <v>103.34729</v>
      </c>
      <c r="E168" s="22">
        <v>102.44802</v>
      </c>
      <c r="F168" s="22">
        <v>115.89294</v>
      </c>
      <c r="G168" s="22">
        <v>117.29055</v>
      </c>
      <c r="H168" s="22">
        <v>108.23402</v>
      </c>
      <c r="I168" s="22">
        <v>127.14484</v>
      </c>
      <c r="J168" s="22">
        <v>105.45327</v>
      </c>
      <c r="K168" s="22">
        <v>114.95683</v>
      </c>
      <c r="L168" s="22">
        <v>130.89420000000001</v>
      </c>
      <c r="M168" s="22">
        <v>104.91459</v>
      </c>
      <c r="N168" s="22">
        <v>104.53924000000001</v>
      </c>
      <c r="O168" s="22">
        <v>105.87882</v>
      </c>
      <c r="P168" s="22">
        <v>110.28104999999999</v>
      </c>
      <c r="Q168" s="22">
        <v>133.29537999999999</v>
      </c>
      <c r="R168" s="22">
        <v>92.216430000000003</v>
      </c>
      <c r="S168" s="22">
        <v>96.804419999999993</v>
      </c>
    </row>
    <row r="169" spans="1:19" x14ac:dyDescent="0.3">
      <c r="A169" s="4">
        <v>45839</v>
      </c>
      <c r="B169" s="22">
        <v>111.59184</v>
      </c>
      <c r="C169" s="22">
        <v>113.16804999999999</v>
      </c>
      <c r="D169" s="22">
        <v>113.64293000000001</v>
      </c>
      <c r="E169" s="22">
        <v>110.38405</v>
      </c>
      <c r="F169" s="22">
        <v>116.36635</v>
      </c>
      <c r="G169" s="22">
        <v>118.06281</v>
      </c>
      <c r="H169" s="22">
        <v>109.28328</v>
      </c>
      <c r="I169" s="22">
        <v>127.61571000000001</v>
      </c>
      <c r="J169" s="22">
        <v>103.69435</v>
      </c>
      <c r="K169" s="22">
        <v>116.0279</v>
      </c>
      <c r="L169" s="22">
        <v>132.41557</v>
      </c>
      <c r="M169" s="22">
        <v>105.70192</v>
      </c>
      <c r="N169" s="22">
        <v>109.2418</v>
      </c>
      <c r="O169" s="22">
        <v>111.80717</v>
      </c>
      <c r="P169" s="22">
        <v>114.33078999999999</v>
      </c>
      <c r="Q169" s="22">
        <v>131.92055999999999</v>
      </c>
      <c r="R169" s="22">
        <v>96.449280000000002</v>
      </c>
      <c r="S169" s="22">
        <v>98.344930000000005</v>
      </c>
    </row>
    <row r="170" spans="1:19" x14ac:dyDescent="0.3">
      <c r="A170" s="4">
        <v>45870</v>
      </c>
      <c r="B170" s="22">
        <v>110.63424999999999</v>
      </c>
      <c r="C170" s="22">
        <v>108.65116</v>
      </c>
      <c r="D170" s="22">
        <v>110.17512000000001</v>
      </c>
      <c r="E170" s="22">
        <v>99.716849999999994</v>
      </c>
      <c r="F170" s="22">
        <v>115.04956</v>
      </c>
      <c r="G170" s="22">
        <v>117.51219</v>
      </c>
      <c r="H170" s="22">
        <v>108.6148</v>
      </c>
      <c r="I170" s="22">
        <v>127.19332</v>
      </c>
      <c r="J170" s="22">
        <v>96.654579999999996</v>
      </c>
      <c r="K170" s="22">
        <v>115.66123</v>
      </c>
      <c r="L170" s="22">
        <v>132.84162000000001</v>
      </c>
      <c r="M170" s="22">
        <v>104.83575</v>
      </c>
      <c r="N170" s="22">
        <v>108.46735</v>
      </c>
      <c r="O170" s="22">
        <v>111.19826999999999</v>
      </c>
      <c r="P170" s="22">
        <v>113.90122</v>
      </c>
      <c r="Q170" s="22">
        <v>130.55252999999999</v>
      </c>
      <c r="R170" s="22">
        <v>95.466089999999994</v>
      </c>
      <c r="S170" s="22">
        <v>99.172169999999994</v>
      </c>
    </row>
    <row r="171" spans="1:19" x14ac:dyDescent="0.3">
      <c r="A171" s="4">
        <v>45901</v>
      </c>
      <c r="B171" s="22">
        <v>112.00412</v>
      </c>
      <c r="C171" s="22">
        <v>108.64581</v>
      </c>
      <c r="D171" s="22">
        <v>107.30929</v>
      </c>
      <c r="E171" s="22">
        <v>116.48123</v>
      </c>
      <c r="F171" s="22">
        <v>118.87639</v>
      </c>
      <c r="G171" s="22">
        <v>120.04073</v>
      </c>
      <c r="H171" s="22">
        <v>109.25434</v>
      </c>
      <c r="I171" s="22">
        <v>131.77726000000001</v>
      </c>
      <c r="J171" s="22">
        <v>110.17913</v>
      </c>
      <c r="K171" s="22">
        <v>117.65391</v>
      </c>
      <c r="L171" s="22">
        <v>137.18208999999999</v>
      </c>
      <c r="M171" s="22">
        <v>105.34905999999999</v>
      </c>
      <c r="N171" s="22">
        <v>108.46684</v>
      </c>
      <c r="O171" s="22">
        <v>112.40577999999999</v>
      </c>
      <c r="P171" s="22">
        <v>104.94537</v>
      </c>
      <c r="Q171" s="22">
        <v>129.53618</v>
      </c>
      <c r="R171" s="22">
        <v>94.980189999999993</v>
      </c>
      <c r="S171" s="22">
        <v>99.572479999999999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0C5D-58D3-47AE-8F5A-E2FC0F6493F1}">
  <dimension ref="A6:AC70"/>
  <sheetViews>
    <sheetView topLeftCell="A37" workbookViewId="0">
      <selection activeCell="B56" sqref="B56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97.1</v>
      </c>
      <c r="C31" s="8">
        <v>109.4</v>
      </c>
      <c r="D31" s="8">
        <v>110.3</v>
      </c>
      <c r="E31" s="8">
        <v>103.8</v>
      </c>
      <c r="F31" s="8">
        <v>97.5</v>
      </c>
      <c r="G31" s="8">
        <v>98.8</v>
      </c>
      <c r="H31" s="8">
        <v>97.7</v>
      </c>
      <c r="I31" s="8">
        <v>102.8</v>
      </c>
      <c r="J31" s="8">
        <v>88.9</v>
      </c>
      <c r="K31" s="8">
        <v>95.1</v>
      </c>
      <c r="L31" s="8">
        <v>97.2</v>
      </c>
      <c r="M31" s="8">
        <v>94.4</v>
      </c>
      <c r="N31" s="8">
        <v>95</v>
      </c>
      <c r="O31" s="8">
        <v>92.3</v>
      </c>
      <c r="P31" s="8">
        <v>84.9</v>
      </c>
      <c r="Q31" s="8">
        <v>95.4</v>
      </c>
      <c r="R31" s="8">
        <v>101.8</v>
      </c>
      <c r="S31" s="8">
        <v>99.7</v>
      </c>
    </row>
    <row r="32" spans="1:19" x14ac:dyDescent="0.3">
      <c r="A32" s="10">
        <v>41671</v>
      </c>
      <c r="B32" s="9">
        <v>94.2</v>
      </c>
      <c r="C32" s="8">
        <v>94.6</v>
      </c>
      <c r="D32" s="8">
        <v>95</v>
      </c>
      <c r="E32" s="8">
        <v>92.5</v>
      </c>
      <c r="F32" s="8">
        <v>94.1</v>
      </c>
      <c r="G32" s="8">
        <v>94.4</v>
      </c>
      <c r="H32" s="8">
        <v>97</v>
      </c>
      <c r="I32" s="8">
        <v>85</v>
      </c>
      <c r="J32" s="8">
        <v>92</v>
      </c>
      <c r="K32" s="8">
        <v>93.3</v>
      </c>
      <c r="L32" s="8">
        <v>91.8</v>
      </c>
      <c r="M32" s="8">
        <v>93.8</v>
      </c>
      <c r="N32" s="8">
        <v>94.6</v>
      </c>
      <c r="O32" s="8">
        <v>93.6</v>
      </c>
      <c r="P32" s="8">
        <v>87.3</v>
      </c>
      <c r="Q32" s="8">
        <v>105.9</v>
      </c>
      <c r="R32" s="8">
        <v>94.5</v>
      </c>
      <c r="S32" s="8">
        <v>95.4</v>
      </c>
    </row>
    <row r="33" spans="1:29" x14ac:dyDescent="0.3">
      <c r="A33" s="10">
        <v>41699</v>
      </c>
      <c r="B33" s="9">
        <v>98</v>
      </c>
      <c r="C33" s="8">
        <v>100.7</v>
      </c>
      <c r="D33" s="8">
        <v>101.2</v>
      </c>
      <c r="E33" s="8">
        <v>97.4</v>
      </c>
      <c r="F33" s="8">
        <v>99.2</v>
      </c>
      <c r="G33" s="8">
        <v>99.8</v>
      </c>
      <c r="H33" s="8">
        <v>100.9</v>
      </c>
      <c r="I33" s="8">
        <v>95.8</v>
      </c>
      <c r="J33" s="8">
        <v>95.7</v>
      </c>
      <c r="K33" s="8">
        <v>97.3</v>
      </c>
      <c r="L33" s="8">
        <v>92.2</v>
      </c>
      <c r="M33" s="8">
        <v>99.1</v>
      </c>
      <c r="N33" s="8">
        <v>96.9</v>
      </c>
      <c r="O33" s="8">
        <v>99.7</v>
      </c>
      <c r="P33" s="8">
        <v>101.8</v>
      </c>
      <c r="Q33" s="8">
        <v>87</v>
      </c>
      <c r="R33" s="8">
        <v>93.5</v>
      </c>
      <c r="S33" s="8">
        <v>95.2</v>
      </c>
    </row>
    <row r="34" spans="1:29" x14ac:dyDescent="0.3">
      <c r="A34" s="10">
        <v>41730</v>
      </c>
      <c r="B34" s="9">
        <v>98</v>
      </c>
      <c r="C34" s="8">
        <v>97.6</v>
      </c>
      <c r="D34" s="8">
        <v>97.2</v>
      </c>
      <c r="E34" s="8">
        <v>99.5</v>
      </c>
      <c r="F34" s="8">
        <v>97.2</v>
      </c>
      <c r="G34" s="8">
        <v>96.7</v>
      </c>
      <c r="H34" s="8">
        <v>98.9</v>
      </c>
      <c r="I34" s="8">
        <v>88.8</v>
      </c>
      <c r="J34" s="8">
        <v>100.7</v>
      </c>
      <c r="K34" s="8">
        <v>97.3</v>
      </c>
      <c r="L34" s="8">
        <v>95.4</v>
      </c>
      <c r="M34" s="8">
        <v>97.9</v>
      </c>
      <c r="N34" s="8">
        <v>98.6</v>
      </c>
      <c r="O34" s="8">
        <v>98.3</v>
      </c>
      <c r="P34" s="8">
        <v>100.2</v>
      </c>
      <c r="Q34" s="8">
        <v>91</v>
      </c>
      <c r="R34" s="8">
        <v>101.3</v>
      </c>
      <c r="S34" s="8">
        <v>102.7</v>
      </c>
    </row>
    <row r="35" spans="1:29" x14ac:dyDescent="0.3">
      <c r="A35" s="10">
        <v>41760</v>
      </c>
      <c r="B35" s="9">
        <v>100</v>
      </c>
      <c r="C35" s="8">
        <v>98.6</v>
      </c>
      <c r="D35" s="8">
        <v>97.9</v>
      </c>
      <c r="E35" s="8">
        <v>102.5</v>
      </c>
      <c r="F35" s="8">
        <v>99.3</v>
      </c>
      <c r="G35" s="8">
        <v>97.9</v>
      </c>
      <c r="H35" s="8">
        <v>98.7</v>
      </c>
      <c r="I35" s="8">
        <v>95</v>
      </c>
      <c r="J35" s="8">
        <v>108.1</v>
      </c>
      <c r="K35" s="8">
        <v>99.1</v>
      </c>
      <c r="L35" s="8">
        <v>101.1</v>
      </c>
      <c r="M35" s="8">
        <v>98.4</v>
      </c>
      <c r="N35" s="8">
        <v>102</v>
      </c>
      <c r="O35" s="8">
        <v>102.2</v>
      </c>
      <c r="P35" s="8">
        <v>93.2</v>
      </c>
      <c r="Q35" s="8">
        <v>109.8</v>
      </c>
      <c r="R35" s="8">
        <v>100.4</v>
      </c>
      <c r="S35" s="8">
        <v>99</v>
      </c>
    </row>
    <row r="36" spans="1:29" x14ac:dyDescent="0.3">
      <c r="A36" s="10">
        <v>41791</v>
      </c>
      <c r="B36" s="9">
        <v>97.7</v>
      </c>
      <c r="C36" s="8">
        <v>91.5</v>
      </c>
      <c r="D36" s="8">
        <v>91.3</v>
      </c>
      <c r="E36" s="8">
        <v>93</v>
      </c>
      <c r="F36" s="8">
        <v>101.5</v>
      </c>
      <c r="G36" s="8">
        <v>99.5</v>
      </c>
      <c r="H36" s="8">
        <v>97.5</v>
      </c>
      <c r="I36" s="8">
        <v>106.7</v>
      </c>
      <c r="J36" s="8">
        <v>114.5</v>
      </c>
      <c r="K36" s="8">
        <v>97</v>
      </c>
      <c r="L36" s="8">
        <v>98.7</v>
      </c>
      <c r="M36" s="8">
        <v>96.4</v>
      </c>
      <c r="N36" s="8">
        <v>94.8</v>
      </c>
      <c r="O36" s="8">
        <v>95.3</v>
      </c>
      <c r="P36" s="8">
        <v>94.4</v>
      </c>
      <c r="Q36" s="8">
        <v>86.3</v>
      </c>
      <c r="R36" s="8">
        <v>96.2</v>
      </c>
      <c r="S36" s="8">
        <v>97.5</v>
      </c>
    </row>
    <row r="37" spans="1:29" x14ac:dyDescent="0.3">
      <c r="A37" s="10">
        <v>41821</v>
      </c>
      <c r="B37" s="9">
        <v>100.8</v>
      </c>
      <c r="C37" s="8">
        <v>95.5</v>
      </c>
      <c r="D37" s="8">
        <v>95.4</v>
      </c>
      <c r="E37" s="8">
        <v>95.6</v>
      </c>
      <c r="F37" s="8">
        <v>98.1</v>
      </c>
      <c r="G37" s="8">
        <v>98.5</v>
      </c>
      <c r="H37" s="8">
        <v>99.6</v>
      </c>
      <c r="I37" s="8">
        <v>94.6</v>
      </c>
      <c r="J37" s="8">
        <v>95.5</v>
      </c>
      <c r="K37" s="8">
        <v>100.5</v>
      </c>
      <c r="L37" s="8">
        <v>98.1</v>
      </c>
      <c r="M37" s="8">
        <v>101.4</v>
      </c>
      <c r="N37" s="8">
        <v>105.4</v>
      </c>
      <c r="O37" s="8">
        <v>103</v>
      </c>
      <c r="P37" s="8">
        <v>97.1</v>
      </c>
      <c r="Q37" s="8">
        <v>129.80000000000001</v>
      </c>
      <c r="R37" s="8">
        <v>104.2</v>
      </c>
      <c r="S37" s="8">
        <v>98.5</v>
      </c>
    </row>
    <row r="38" spans="1:29" x14ac:dyDescent="0.3">
      <c r="A38" s="10">
        <v>41852</v>
      </c>
      <c r="B38" s="9">
        <v>100.2</v>
      </c>
      <c r="C38" s="8">
        <v>100.8</v>
      </c>
      <c r="D38" s="8">
        <v>101.4</v>
      </c>
      <c r="E38" s="8">
        <v>97</v>
      </c>
      <c r="F38" s="8">
        <v>98</v>
      </c>
      <c r="G38" s="8">
        <v>98.5</v>
      </c>
      <c r="H38" s="8">
        <v>99.2</v>
      </c>
      <c r="I38" s="8">
        <v>96.1</v>
      </c>
      <c r="J38" s="8">
        <v>94.5</v>
      </c>
      <c r="K38" s="8">
        <v>98.3</v>
      </c>
      <c r="L38" s="8">
        <v>96.7</v>
      </c>
      <c r="M38" s="8">
        <v>98.9</v>
      </c>
      <c r="N38" s="8">
        <v>103.4</v>
      </c>
      <c r="O38" s="8">
        <v>102.5</v>
      </c>
      <c r="P38" s="8">
        <v>98.1</v>
      </c>
      <c r="Q38" s="8">
        <v>114.2</v>
      </c>
      <c r="R38" s="8">
        <v>102.6</v>
      </c>
      <c r="S38" s="8">
        <v>102.2</v>
      </c>
    </row>
    <row r="39" spans="1:29" x14ac:dyDescent="0.3">
      <c r="A39" s="10">
        <v>41883</v>
      </c>
      <c r="B39" s="9">
        <v>101.4</v>
      </c>
      <c r="C39" s="8">
        <v>95.9</v>
      </c>
      <c r="D39" s="8">
        <v>95.4</v>
      </c>
      <c r="E39" s="8">
        <v>99.1</v>
      </c>
      <c r="F39" s="8">
        <v>101</v>
      </c>
      <c r="G39" s="8">
        <v>102.1</v>
      </c>
      <c r="H39" s="8">
        <v>101.6</v>
      </c>
      <c r="I39" s="8">
        <v>104.3</v>
      </c>
      <c r="J39" s="8">
        <v>93.9</v>
      </c>
      <c r="K39" s="8">
        <v>101</v>
      </c>
      <c r="L39" s="8">
        <v>101</v>
      </c>
      <c r="M39" s="8">
        <v>101.1</v>
      </c>
      <c r="N39" s="8">
        <v>102.9</v>
      </c>
      <c r="O39" s="8">
        <v>103.6</v>
      </c>
      <c r="P39" s="8">
        <v>101.5</v>
      </c>
      <c r="Q39" s="8">
        <v>106.5</v>
      </c>
      <c r="R39" s="8">
        <v>100.4</v>
      </c>
      <c r="S39" s="8">
        <v>101.7</v>
      </c>
    </row>
    <row r="40" spans="1:29" x14ac:dyDescent="0.3">
      <c r="A40" s="10">
        <v>41913</v>
      </c>
      <c r="B40" s="9">
        <v>103.6</v>
      </c>
      <c r="C40" s="8">
        <v>101.3</v>
      </c>
      <c r="D40" s="8">
        <v>101.6</v>
      </c>
      <c r="E40" s="8">
        <v>99.6</v>
      </c>
      <c r="F40" s="8">
        <v>102.6</v>
      </c>
      <c r="G40" s="8">
        <v>102.6</v>
      </c>
      <c r="H40" s="8">
        <v>103.9</v>
      </c>
      <c r="I40" s="8">
        <v>97.8</v>
      </c>
      <c r="J40" s="8">
        <v>102.4</v>
      </c>
      <c r="K40" s="8">
        <v>104</v>
      </c>
      <c r="L40" s="8">
        <v>101.1</v>
      </c>
      <c r="M40" s="8">
        <v>105</v>
      </c>
      <c r="N40" s="8">
        <v>104.6</v>
      </c>
      <c r="O40" s="8">
        <v>106.6</v>
      </c>
      <c r="P40" s="8">
        <v>108</v>
      </c>
      <c r="Q40" s="8">
        <v>96.3</v>
      </c>
      <c r="R40" s="8">
        <v>102.6</v>
      </c>
      <c r="S40" s="8">
        <v>106.3</v>
      </c>
    </row>
    <row r="41" spans="1:29" x14ac:dyDescent="0.3">
      <c r="A41" s="10">
        <v>41944</v>
      </c>
      <c r="B41" s="9">
        <v>101.6</v>
      </c>
      <c r="C41" s="8">
        <v>100.3</v>
      </c>
      <c r="D41" s="8">
        <v>100.5</v>
      </c>
      <c r="E41" s="8">
        <v>99.3</v>
      </c>
      <c r="F41" s="8">
        <v>103.1</v>
      </c>
      <c r="G41" s="8">
        <v>102.5</v>
      </c>
      <c r="H41" s="8">
        <v>101.8</v>
      </c>
      <c r="I41" s="8">
        <v>104.8</v>
      </c>
      <c r="J41" s="8">
        <v>106.9</v>
      </c>
      <c r="K41" s="8">
        <v>101.8</v>
      </c>
      <c r="L41" s="8">
        <v>102.4</v>
      </c>
      <c r="M41" s="8">
        <v>101.6</v>
      </c>
      <c r="N41" s="8">
        <v>101</v>
      </c>
      <c r="O41" s="8">
        <v>101.2</v>
      </c>
      <c r="P41" s="8">
        <v>108.3</v>
      </c>
      <c r="Q41" s="8">
        <v>100</v>
      </c>
      <c r="R41" s="8">
        <v>100</v>
      </c>
      <c r="S41" s="8">
        <v>96.4</v>
      </c>
    </row>
    <row r="42" spans="1:29" x14ac:dyDescent="0.3">
      <c r="A42" s="10">
        <v>41974</v>
      </c>
      <c r="B42" s="9">
        <v>107.5</v>
      </c>
      <c r="C42" s="8">
        <v>113.8</v>
      </c>
      <c r="D42" s="8">
        <v>112.7</v>
      </c>
      <c r="E42" s="8">
        <v>120.8</v>
      </c>
      <c r="F42" s="8">
        <v>108.5</v>
      </c>
      <c r="G42" s="8">
        <v>108.7</v>
      </c>
      <c r="H42" s="8">
        <v>103.3</v>
      </c>
      <c r="I42" s="8">
        <v>128.30000000000001</v>
      </c>
      <c r="J42" s="8">
        <v>106.7</v>
      </c>
      <c r="K42" s="8">
        <v>115.2</v>
      </c>
      <c r="L42" s="8">
        <v>124.1</v>
      </c>
      <c r="M42" s="8">
        <v>112</v>
      </c>
      <c r="N42" s="8">
        <v>100.9</v>
      </c>
      <c r="O42" s="8">
        <v>101.8</v>
      </c>
      <c r="P42" s="8">
        <v>125</v>
      </c>
      <c r="Q42" s="8">
        <v>77.7</v>
      </c>
      <c r="R42" s="8">
        <v>102.6</v>
      </c>
      <c r="S42" s="8">
        <v>105.4</v>
      </c>
    </row>
    <row r="43" spans="1:29" x14ac:dyDescent="0.3">
      <c r="B43" s="11">
        <f>SUM(B31:B42)</f>
        <v>1200.0999999999999</v>
      </c>
      <c r="C43" s="11">
        <f t="shared" ref="C43:S43" si="0">SUM(C31:C42)</f>
        <v>1199.9999999999998</v>
      </c>
      <c r="D43" s="11">
        <f t="shared" si="0"/>
        <v>1199.8999999999999</v>
      </c>
      <c r="E43" s="11">
        <f t="shared" si="0"/>
        <v>1200.1000000000001</v>
      </c>
      <c r="F43" s="11">
        <f t="shared" si="0"/>
        <v>1200.0999999999999</v>
      </c>
      <c r="G43" s="11">
        <f t="shared" si="0"/>
        <v>1200.0000000000002</v>
      </c>
      <c r="H43" s="11">
        <f t="shared" si="0"/>
        <v>1200.1000000000001</v>
      </c>
      <c r="I43" s="11">
        <f t="shared" si="0"/>
        <v>1200</v>
      </c>
      <c r="J43" s="11">
        <f t="shared" si="0"/>
        <v>1199.8</v>
      </c>
      <c r="K43" s="11">
        <f t="shared" si="0"/>
        <v>1199.9000000000001</v>
      </c>
      <c r="L43" s="11">
        <f t="shared" si="0"/>
        <v>1199.8000000000002</v>
      </c>
      <c r="M43" s="11">
        <f t="shared" si="0"/>
        <v>1199.9999999999998</v>
      </c>
      <c r="N43" s="11">
        <f t="shared" si="0"/>
        <v>1200.0999999999999</v>
      </c>
      <c r="O43" s="11">
        <f t="shared" si="0"/>
        <v>1200.0999999999999</v>
      </c>
      <c r="P43" s="11">
        <f t="shared" si="0"/>
        <v>1199.8</v>
      </c>
      <c r="Q43" s="11">
        <f t="shared" si="0"/>
        <v>1199.9000000000001</v>
      </c>
      <c r="R43" s="11">
        <f t="shared" si="0"/>
        <v>1200.0999999999999</v>
      </c>
      <c r="S43" s="11">
        <f t="shared" si="0"/>
        <v>1200.0000000000002</v>
      </c>
    </row>
    <row r="44" spans="1:29" x14ac:dyDescent="0.3">
      <c r="A44" s="10">
        <v>41640</v>
      </c>
      <c r="B44" s="12">
        <f>B31/B$43</f>
        <v>8.0909924172985592E-2</v>
      </c>
      <c r="C44" s="12">
        <f>C31/C$43</f>
        <v>9.1166666666666688E-2</v>
      </c>
      <c r="D44" s="12">
        <f t="shared" ref="D44:S44" si="1">D31/D$43</f>
        <v>9.1924327027252284E-2</v>
      </c>
      <c r="E44" s="12">
        <f t="shared" si="1"/>
        <v>8.6492792267311047E-2</v>
      </c>
      <c r="F44" s="12">
        <f t="shared" si="1"/>
        <v>8.1243229730855765E-2</v>
      </c>
      <c r="G44" s="12">
        <f t="shared" si="1"/>
        <v>8.2333333333333314E-2</v>
      </c>
      <c r="H44" s="12">
        <f t="shared" si="1"/>
        <v>8.1409882509790837E-2</v>
      </c>
      <c r="I44" s="12">
        <f t="shared" si="1"/>
        <v>8.5666666666666669E-2</v>
      </c>
      <c r="J44" s="12">
        <f t="shared" si="1"/>
        <v>7.4095682613768962E-2</v>
      </c>
      <c r="K44" s="12">
        <f t="shared" si="1"/>
        <v>7.9256604717059739E-2</v>
      </c>
      <c r="L44" s="12">
        <f t="shared" si="1"/>
        <v>8.1013502250375055E-2</v>
      </c>
      <c r="M44" s="12">
        <f t="shared" si="1"/>
        <v>7.866666666666669E-2</v>
      </c>
      <c r="N44" s="12">
        <f t="shared" si="1"/>
        <v>7.9160069994167165E-2</v>
      </c>
      <c r="O44" s="12">
        <f t="shared" si="1"/>
        <v>7.6910257478543465E-2</v>
      </c>
      <c r="P44" s="12">
        <f t="shared" si="1"/>
        <v>7.0761793632272058E-2</v>
      </c>
      <c r="Q44" s="12">
        <f t="shared" si="1"/>
        <v>7.950662555212934E-2</v>
      </c>
      <c r="R44" s="12">
        <f t="shared" si="1"/>
        <v>8.482626447796017E-2</v>
      </c>
      <c r="S44" s="12">
        <f t="shared" si="1"/>
        <v>8.3083333333333315E-2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45" si="2">B32/B$43</f>
        <v>7.8493458878426806E-2</v>
      </c>
      <c r="C45" s="12">
        <f t="shared" si="2"/>
        <v>7.8833333333333339E-2</v>
      </c>
      <c r="D45" s="12">
        <f t="shared" si="2"/>
        <v>7.9173264438703234E-2</v>
      </c>
      <c r="E45" s="12">
        <f t="shared" si="2"/>
        <v>7.7076910257478537E-2</v>
      </c>
      <c r="F45" s="12">
        <f t="shared" si="2"/>
        <v>7.8410132488959255E-2</v>
      </c>
      <c r="G45" s="12">
        <f t="shared" si="2"/>
        <v>7.8666666666666663E-2</v>
      </c>
      <c r="H45" s="12">
        <f t="shared" si="2"/>
        <v>8.0826597783518028E-2</v>
      </c>
      <c r="I45" s="12">
        <f t="shared" si="2"/>
        <v>7.0833333333333331E-2</v>
      </c>
      <c r="J45" s="12">
        <f t="shared" si="2"/>
        <v>7.6679446574429072E-2</v>
      </c>
      <c r="K45" s="12">
        <f t="shared" si="2"/>
        <v>7.7756479706642206E-2</v>
      </c>
      <c r="L45" s="12">
        <f t="shared" si="2"/>
        <v>7.6512752125354216E-2</v>
      </c>
      <c r="M45" s="12">
        <f t="shared" si="2"/>
        <v>7.8166666666666676E-2</v>
      </c>
      <c r="N45" s="12">
        <f t="shared" si="2"/>
        <v>7.8826764436296978E-2</v>
      </c>
      <c r="O45" s="12">
        <f t="shared" si="2"/>
        <v>7.7993500541621533E-2</v>
      </c>
      <c r="P45" s="12">
        <f t="shared" si="2"/>
        <v>7.27621270211702E-2</v>
      </c>
      <c r="Q45" s="12">
        <f t="shared" si="2"/>
        <v>8.8257354779564964E-2</v>
      </c>
      <c r="R45" s="12">
        <f t="shared" si="2"/>
        <v>7.8743438046829442E-2</v>
      </c>
      <c r="S45" s="12">
        <f t="shared" si="2"/>
        <v>7.9499999999999987E-2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ref="B46:S46" si="3">B33/B$43</f>
        <v>8.1659861678193488E-2</v>
      </c>
      <c r="C46" s="12">
        <f t="shared" si="3"/>
        <v>8.3916666666666681E-2</v>
      </c>
      <c r="D46" s="12">
        <f t="shared" si="3"/>
        <v>8.4340361696808086E-2</v>
      </c>
      <c r="E46" s="12">
        <f t="shared" si="3"/>
        <v>8.1159903341388215E-2</v>
      </c>
      <c r="F46" s="12">
        <f t="shared" si="3"/>
        <v>8.265977835180402E-2</v>
      </c>
      <c r="G46" s="12">
        <f t="shared" si="3"/>
        <v>8.3166666666666653E-2</v>
      </c>
      <c r="H46" s="12">
        <f t="shared" si="3"/>
        <v>8.4076326972752261E-2</v>
      </c>
      <c r="I46" s="12">
        <f t="shared" si="3"/>
        <v>7.9833333333333326E-2</v>
      </c>
      <c r="J46" s="12">
        <f t="shared" si="3"/>
        <v>7.9763293882313721E-2</v>
      </c>
      <c r="K46" s="12">
        <f t="shared" si="3"/>
        <v>8.1090090840903406E-2</v>
      </c>
      <c r="L46" s="12">
        <f t="shared" si="3"/>
        <v>7.6846141023503914E-2</v>
      </c>
      <c r="M46" s="12">
        <f t="shared" si="3"/>
        <v>8.2583333333333342E-2</v>
      </c>
      <c r="N46" s="12">
        <f t="shared" si="3"/>
        <v>8.0743271394050506E-2</v>
      </c>
      <c r="O46" s="12">
        <f t="shared" si="3"/>
        <v>8.3076410299141742E-2</v>
      </c>
      <c r="P46" s="12">
        <f t="shared" si="3"/>
        <v>8.4847474579096513E-2</v>
      </c>
      <c r="Q46" s="12">
        <f t="shared" si="3"/>
        <v>7.2506042170180848E-2</v>
      </c>
      <c r="R46" s="12">
        <f t="shared" si="3"/>
        <v>7.7910174152153996E-2</v>
      </c>
      <c r="S46" s="12">
        <f t="shared" si="3"/>
        <v>7.9333333333333325E-2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ref="B47:S47" si="4">B34/B$43</f>
        <v>8.1659861678193488E-2</v>
      </c>
      <c r="C47" s="12">
        <f t="shared" si="4"/>
        <v>8.1333333333333341E-2</v>
      </c>
      <c r="D47" s="12">
        <f t="shared" si="4"/>
        <v>8.1006750562546886E-2</v>
      </c>
      <c r="E47" s="12">
        <f t="shared" si="4"/>
        <v>8.2909757520206642E-2</v>
      </c>
      <c r="F47" s="12">
        <f t="shared" si="4"/>
        <v>8.0993250562453142E-2</v>
      </c>
      <c r="G47" s="12">
        <f t="shared" si="4"/>
        <v>8.0583333333333326E-2</v>
      </c>
      <c r="H47" s="12">
        <f t="shared" si="4"/>
        <v>8.2409799183401383E-2</v>
      </c>
      <c r="I47" s="12">
        <f t="shared" si="4"/>
        <v>7.3999999999999996E-2</v>
      </c>
      <c r="J47" s="12">
        <f t="shared" si="4"/>
        <v>8.3930655109184876E-2</v>
      </c>
      <c r="K47" s="12">
        <f t="shared" si="4"/>
        <v>8.1090090840903406E-2</v>
      </c>
      <c r="L47" s="12">
        <f t="shared" si="4"/>
        <v>7.9513252208701438E-2</v>
      </c>
      <c r="M47" s="12">
        <f t="shared" si="4"/>
        <v>8.1583333333333355E-2</v>
      </c>
      <c r="N47" s="12">
        <f t="shared" si="4"/>
        <v>8.2159820014998747E-2</v>
      </c>
      <c r="O47" s="12">
        <f t="shared" si="4"/>
        <v>8.1909840846596124E-2</v>
      </c>
      <c r="P47" s="12">
        <f t="shared" si="4"/>
        <v>8.3513918986497751E-2</v>
      </c>
      <c r="Q47" s="12">
        <f t="shared" si="4"/>
        <v>7.5839653304442034E-2</v>
      </c>
      <c r="R47" s="12">
        <f t="shared" si="4"/>
        <v>8.4409632530622447E-2</v>
      </c>
      <c r="S47" s="12">
        <f t="shared" si="4"/>
        <v>8.5583333333333317E-2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ref="B48:S48" si="5">B35/B$43</f>
        <v>8.3326389467544379E-2</v>
      </c>
      <c r="C48" s="12">
        <f t="shared" si="5"/>
        <v>8.216666666666668E-2</v>
      </c>
      <c r="D48" s="12">
        <f t="shared" si="5"/>
        <v>8.1590132511042607E-2</v>
      </c>
      <c r="E48" s="12">
        <f t="shared" si="5"/>
        <v>8.5409549204232965E-2</v>
      </c>
      <c r="F48" s="12">
        <f t="shared" si="5"/>
        <v>8.274310474127157E-2</v>
      </c>
      <c r="G48" s="12">
        <f t="shared" si="5"/>
        <v>8.1583333333333327E-2</v>
      </c>
      <c r="H48" s="12">
        <f t="shared" si="5"/>
        <v>8.2243146404466283E-2</v>
      </c>
      <c r="I48" s="12">
        <f t="shared" si="5"/>
        <v>7.9166666666666663E-2</v>
      </c>
      <c r="J48" s="12">
        <f t="shared" si="5"/>
        <v>9.009834972495416E-2</v>
      </c>
      <c r="K48" s="12">
        <f t="shared" si="5"/>
        <v>8.2590215851320939E-2</v>
      </c>
      <c r="L48" s="12">
        <f t="shared" si="5"/>
        <v>8.4264044007334532E-2</v>
      </c>
      <c r="M48" s="12">
        <f t="shared" si="5"/>
        <v>8.2000000000000017E-2</v>
      </c>
      <c r="N48" s="12">
        <f t="shared" si="5"/>
        <v>8.499291725689527E-2</v>
      </c>
      <c r="O48" s="12">
        <f t="shared" si="5"/>
        <v>8.5159570035830356E-2</v>
      </c>
      <c r="P48" s="12">
        <f t="shared" si="5"/>
        <v>7.767961326887815E-2</v>
      </c>
      <c r="Q48" s="12">
        <f t="shared" si="5"/>
        <v>9.1507625635469617E-2</v>
      </c>
      <c r="R48" s="12">
        <f t="shared" si="5"/>
        <v>8.3659695025414565E-2</v>
      </c>
      <c r="S48" s="12">
        <f t="shared" si="5"/>
        <v>8.249999999999999E-2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ref="B49:S49" si="6">B36/B$43</f>
        <v>8.1409882509790865E-2</v>
      </c>
      <c r="C49" s="12">
        <f t="shared" si="6"/>
        <v>7.6250000000000012E-2</v>
      </c>
      <c r="D49" s="12">
        <f t="shared" si="6"/>
        <v>7.6089674139511634E-2</v>
      </c>
      <c r="E49" s="12">
        <f t="shared" si="6"/>
        <v>7.749354220481626E-2</v>
      </c>
      <c r="F49" s="12">
        <f t="shared" si="6"/>
        <v>8.4576285309557547E-2</v>
      </c>
      <c r="G49" s="12">
        <f t="shared" si="6"/>
        <v>8.2916666666666652E-2</v>
      </c>
      <c r="H49" s="12">
        <f t="shared" si="6"/>
        <v>8.1243229730855751E-2</v>
      </c>
      <c r="I49" s="12">
        <f t="shared" si="6"/>
        <v>8.8916666666666672E-2</v>
      </c>
      <c r="J49" s="12">
        <f t="shared" si="6"/>
        <v>9.5432572095349222E-2</v>
      </c>
      <c r="K49" s="12">
        <f t="shared" si="6"/>
        <v>8.084007000583382E-2</v>
      </c>
      <c r="L49" s="12">
        <f t="shared" si="6"/>
        <v>8.2263710618436389E-2</v>
      </c>
      <c r="M49" s="12">
        <f t="shared" si="6"/>
        <v>8.0333333333333354E-2</v>
      </c>
      <c r="N49" s="12">
        <f t="shared" si="6"/>
        <v>7.8993417215232065E-2</v>
      </c>
      <c r="O49" s="12">
        <f t="shared" si="6"/>
        <v>7.9410049162569787E-2</v>
      </c>
      <c r="P49" s="12">
        <f t="shared" si="6"/>
        <v>7.8679779963327229E-2</v>
      </c>
      <c r="Q49" s="12">
        <f t="shared" si="6"/>
        <v>7.1922660221685128E-2</v>
      </c>
      <c r="R49" s="12">
        <f t="shared" si="6"/>
        <v>8.0159986667777697E-2</v>
      </c>
      <c r="S49" s="12">
        <f t="shared" si="6"/>
        <v>8.1249999999999989E-2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ref="B50:S50" si="7">B37/B$43</f>
        <v>8.3993000583284724E-2</v>
      </c>
      <c r="C50" s="12">
        <f t="shared" si="7"/>
        <v>7.9583333333333353E-2</v>
      </c>
      <c r="D50" s="12">
        <f t="shared" si="7"/>
        <v>7.9506625552129354E-2</v>
      </c>
      <c r="E50" s="12">
        <f t="shared" si="7"/>
        <v>7.966002833097241E-2</v>
      </c>
      <c r="F50" s="12">
        <f t="shared" si="7"/>
        <v>8.1743188067661024E-2</v>
      </c>
      <c r="G50" s="12">
        <f t="shared" si="7"/>
        <v>8.2083333333333314E-2</v>
      </c>
      <c r="H50" s="12">
        <f t="shared" si="7"/>
        <v>8.2993083909674178E-2</v>
      </c>
      <c r="I50" s="12">
        <f t="shared" si="7"/>
        <v>7.8833333333333325E-2</v>
      </c>
      <c r="J50" s="12">
        <f t="shared" si="7"/>
        <v>7.9596599433238879E-2</v>
      </c>
      <c r="K50" s="12">
        <f t="shared" si="7"/>
        <v>8.3756979748312352E-2</v>
      </c>
      <c r="L50" s="12">
        <f t="shared" si="7"/>
        <v>8.176362727121185E-2</v>
      </c>
      <c r="M50" s="12">
        <f t="shared" si="7"/>
        <v>8.450000000000002E-2</v>
      </c>
      <c r="N50" s="12">
        <f t="shared" si="7"/>
        <v>8.782601449879178E-2</v>
      </c>
      <c r="O50" s="12">
        <f t="shared" si="7"/>
        <v>8.5826181151570716E-2</v>
      </c>
      <c r="P50" s="12">
        <f t="shared" si="7"/>
        <v>8.0930155025837641E-2</v>
      </c>
      <c r="Q50" s="12">
        <f t="shared" ref="Q50:Q55" si="8">Q37/Q$43</f>
        <v>0.10817568130677556</v>
      </c>
      <c r="R50" s="12">
        <f t="shared" si="7"/>
        <v>8.6826097825181248E-2</v>
      </c>
      <c r="S50" s="12">
        <f t="shared" si="7"/>
        <v>8.2083333333333314E-2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ref="B51:S51" si="9">B38/B$43</f>
        <v>8.3493042246479465E-2</v>
      </c>
      <c r="C51" s="12">
        <f t="shared" si="9"/>
        <v>8.4000000000000019E-2</v>
      </c>
      <c r="D51" s="12">
        <f t="shared" si="9"/>
        <v>8.4507042253521139E-2</v>
      </c>
      <c r="E51" s="12">
        <f t="shared" si="9"/>
        <v>8.0826597783518028E-2</v>
      </c>
      <c r="F51" s="12">
        <f t="shared" si="9"/>
        <v>8.1659861678193488E-2</v>
      </c>
      <c r="G51" s="12">
        <f t="shared" si="9"/>
        <v>8.2083333333333314E-2</v>
      </c>
      <c r="H51" s="12">
        <f t="shared" si="9"/>
        <v>8.2659778351804006E-2</v>
      </c>
      <c r="I51" s="12">
        <f t="shared" si="9"/>
        <v>8.0083333333333326E-2</v>
      </c>
      <c r="J51" s="12">
        <f t="shared" si="9"/>
        <v>7.8763127187864643E-2</v>
      </c>
      <c r="K51" s="12">
        <f t="shared" si="9"/>
        <v>8.1923493624468699E-2</v>
      </c>
      <c r="L51" s="12">
        <f t="shared" si="9"/>
        <v>8.0596766127687944E-2</v>
      </c>
      <c r="M51" s="12">
        <f t="shared" si="9"/>
        <v>8.2416666666666694E-2</v>
      </c>
      <c r="N51" s="12">
        <f t="shared" si="9"/>
        <v>8.6159486709440888E-2</v>
      </c>
      <c r="O51" s="12">
        <f t="shared" si="9"/>
        <v>8.5409549204232993E-2</v>
      </c>
      <c r="P51" s="12">
        <f t="shared" si="9"/>
        <v>8.1763627271211864E-2</v>
      </c>
      <c r="Q51" s="12">
        <f t="shared" si="8"/>
        <v>9.5174597883156922E-2</v>
      </c>
      <c r="R51" s="12">
        <f t="shared" si="9"/>
        <v>8.5492875593700529E-2</v>
      </c>
      <c r="S51" s="12">
        <f t="shared" si="9"/>
        <v>8.5166666666666654E-2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ref="B52:S52" si="10">B39/B$43</f>
        <v>8.4492958920089997E-2</v>
      </c>
      <c r="C52" s="12">
        <f t="shared" si="10"/>
        <v>7.9916666666666691E-2</v>
      </c>
      <c r="D52" s="12">
        <f t="shared" si="10"/>
        <v>7.9506625552129354E-2</v>
      </c>
      <c r="E52" s="12">
        <f t="shared" si="10"/>
        <v>8.2576451962336456E-2</v>
      </c>
      <c r="F52" s="12">
        <f t="shared" si="10"/>
        <v>8.4159653362219825E-2</v>
      </c>
      <c r="G52" s="12">
        <f t="shared" si="10"/>
        <v>8.5083333333333316E-2</v>
      </c>
      <c r="H52" s="12">
        <f t="shared" si="10"/>
        <v>8.465961169902507E-2</v>
      </c>
      <c r="I52" s="12">
        <f t="shared" si="10"/>
        <v>8.691666666666667E-2</v>
      </c>
      <c r="J52" s="12">
        <f t="shared" si="10"/>
        <v>7.8263043840640117E-2</v>
      </c>
      <c r="K52" s="12">
        <f t="shared" si="10"/>
        <v>8.4173681140095005E-2</v>
      </c>
      <c r="L52" s="12">
        <f t="shared" si="10"/>
        <v>8.4180696782797118E-2</v>
      </c>
      <c r="M52" s="12">
        <f t="shared" si="10"/>
        <v>8.4250000000000005E-2</v>
      </c>
      <c r="N52" s="12">
        <f t="shared" si="10"/>
        <v>8.5742854762103166E-2</v>
      </c>
      <c r="O52" s="12">
        <f t="shared" si="10"/>
        <v>8.6326139488375975E-2</v>
      </c>
      <c r="P52" s="12">
        <f t="shared" si="10"/>
        <v>8.4597432905484257E-2</v>
      </c>
      <c r="Q52" s="12">
        <f t="shared" si="8"/>
        <v>8.8757396449704137E-2</v>
      </c>
      <c r="R52" s="12">
        <f t="shared" si="10"/>
        <v>8.3659695025414565E-2</v>
      </c>
      <c r="S52" s="12">
        <f t="shared" si="10"/>
        <v>8.4749999999999992E-2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ref="B53:S53" si="11">B40/B$43</f>
        <v>8.6326139488375975E-2</v>
      </c>
      <c r="C53" s="12">
        <f t="shared" si="11"/>
        <v>8.4416666666666682E-2</v>
      </c>
      <c r="D53" s="12">
        <f t="shared" si="11"/>
        <v>8.4673722810234192E-2</v>
      </c>
      <c r="E53" s="12">
        <f t="shared" si="11"/>
        <v>8.2993083909674178E-2</v>
      </c>
      <c r="F53" s="12">
        <f t="shared" si="11"/>
        <v>8.5492875593700529E-2</v>
      </c>
      <c r="G53" s="12">
        <f t="shared" si="11"/>
        <v>8.5499999999999979E-2</v>
      </c>
      <c r="H53" s="12">
        <f t="shared" si="11"/>
        <v>8.6576118656778597E-2</v>
      </c>
      <c r="I53" s="12">
        <f t="shared" si="11"/>
        <v>8.1500000000000003E-2</v>
      </c>
      <c r="J53" s="12">
        <f t="shared" si="11"/>
        <v>8.5347557926321066E-2</v>
      </c>
      <c r="K53" s="12">
        <f t="shared" si="11"/>
        <v>8.6673889490790898E-2</v>
      </c>
      <c r="L53" s="12">
        <f t="shared" si="11"/>
        <v>8.4264044007334532E-2</v>
      </c>
      <c r="M53" s="12">
        <f t="shared" si="11"/>
        <v>8.7500000000000022E-2</v>
      </c>
      <c r="N53" s="12">
        <f t="shared" si="11"/>
        <v>8.715940338305142E-2</v>
      </c>
      <c r="O53" s="12">
        <f t="shared" si="11"/>
        <v>8.8825931172402298E-2</v>
      </c>
      <c r="P53" s="12">
        <f t="shared" si="11"/>
        <v>9.0015002500416746E-2</v>
      </c>
      <c r="Q53" s="12">
        <f t="shared" si="8"/>
        <v>8.0256688057338099E-2</v>
      </c>
      <c r="R53" s="12">
        <f t="shared" si="11"/>
        <v>8.5492875593700529E-2</v>
      </c>
      <c r="S53" s="12">
        <f t="shared" si="11"/>
        <v>8.8583333333333319E-2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ref="B54:S54" si="12">B41/B$43</f>
        <v>8.4659611699025084E-2</v>
      </c>
      <c r="C54" s="12">
        <f t="shared" si="12"/>
        <v>8.3583333333333343E-2</v>
      </c>
      <c r="D54" s="12">
        <f t="shared" si="12"/>
        <v>8.3756979748312366E-2</v>
      </c>
      <c r="E54" s="12">
        <f t="shared" si="12"/>
        <v>8.2743104741271542E-2</v>
      </c>
      <c r="F54" s="12">
        <f t="shared" si="12"/>
        <v>8.5909507541038252E-2</v>
      </c>
      <c r="G54" s="12">
        <f t="shared" si="12"/>
        <v>8.5416666666666655E-2</v>
      </c>
      <c r="H54" s="12">
        <f t="shared" si="12"/>
        <v>8.4826264477960156E-2</v>
      </c>
      <c r="I54" s="12">
        <f t="shared" si="12"/>
        <v>8.7333333333333332E-2</v>
      </c>
      <c r="J54" s="12">
        <f t="shared" si="12"/>
        <v>8.9098183030505096E-2</v>
      </c>
      <c r="K54" s="12">
        <f t="shared" si="12"/>
        <v>8.4840403366947231E-2</v>
      </c>
      <c r="L54" s="12">
        <f t="shared" si="12"/>
        <v>8.5347557926321052E-2</v>
      </c>
      <c r="M54" s="12">
        <f t="shared" si="12"/>
        <v>8.4666666666666682E-2</v>
      </c>
      <c r="N54" s="12">
        <f t="shared" si="12"/>
        <v>8.4159653362219825E-2</v>
      </c>
      <c r="O54" s="12">
        <f t="shared" si="12"/>
        <v>8.4326306141154911E-2</v>
      </c>
      <c r="P54" s="12">
        <f t="shared" si="12"/>
        <v>9.0265044174029002E-2</v>
      </c>
      <c r="Q54" s="12">
        <f t="shared" si="8"/>
        <v>8.3340278356529698E-2</v>
      </c>
      <c r="R54" s="12">
        <f t="shared" si="12"/>
        <v>8.3326389467544379E-2</v>
      </c>
      <c r="S54" s="12">
        <f t="shared" si="12"/>
        <v>8.0333333333333326E-2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ref="B55:S55" si="13">B42/B$43</f>
        <v>8.9575868677610207E-2</v>
      </c>
      <c r="C55" s="12">
        <f t="shared" si="13"/>
        <v>9.4833333333333353E-2</v>
      </c>
      <c r="D55" s="12">
        <f t="shared" si="13"/>
        <v>9.3924493707809004E-2</v>
      </c>
      <c r="E55" s="12">
        <f t="shared" si="13"/>
        <v>0.10065827847679358</v>
      </c>
      <c r="F55" s="12">
        <f t="shared" si="13"/>
        <v>9.0409132572285653E-2</v>
      </c>
      <c r="G55" s="12">
        <f t="shared" si="13"/>
        <v>9.0583333333333321E-2</v>
      </c>
      <c r="H55" s="12">
        <f t="shared" si="13"/>
        <v>8.6076160319973324E-2</v>
      </c>
      <c r="I55" s="12">
        <f t="shared" si="13"/>
        <v>0.10691666666666667</v>
      </c>
      <c r="J55" s="12">
        <f t="shared" si="13"/>
        <v>8.893148858143024E-2</v>
      </c>
      <c r="K55" s="12">
        <f t="shared" si="13"/>
        <v>9.6008000666722215E-2</v>
      </c>
      <c r="L55" s="12">
        <f t="shared" si="13"/>
        <v>0.10343390565094181</v>
      </c>
      <c r="M55" s="12">
        <f t="shared" si="13"/>
        <v>9.3333333333333351E-2</v>
      </c>
      <c r="N55" s="12">
        <f t="shared" si="13"/>
        <v>8.4076326972752288E-2</v>
      </c>
      <c r="O55" s="12">
        <f t="shared" si="13"/>
        <v>8.482626447796017E-2</v>
      </c>
      <c r="P55" s="12">
        <f t="shared" si="13"/>
        <v>0.10418403067177863</v>
      </c>
      <c r="Q55" s="12">
        <f t="shared" si="8"/>
        <v>6.4755396283023584E-2</v>
      </c>
      <c r="R55" s="12">
        <f t="shared" si="13"/>
        <v>8.5492875593700529E-2</v>
      </c>
      <c r="S55" s="12">
        <f t="shared" si="13"/>
        <v>8.7833333333333319E-2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97.091909007582714</v>
      </c>
      <c r="C58" s="13">
        <f>C$56*C44</f>
        <v>109.40000000000002</v>
      </c>
      <c r="D58" s="13">
        <f t="shared" ref="C58:S67" si="14">D$56*D44</f>
        <v>110.30919243270274</v>
      </c>
      <c r="E58" s="13">
        <f t="shared" si="14"/>
        <v>103.79135072077325</v>
      </c>
      <c r="F58" s="13">
        <f t="shared" si="14"/>
        <v>97.491875677026911</v>
      </c>
      <c r="G58" s="13">
        <f t="shared" si="14"/>
        <v>98.799999999999983</v>
      </c>
      <c r="H58" s="13">
        <f t="shared" si="14"/>
        <v>97.691859011749003</v>
      </c>
      <c r="I58" s="13">
        <f t="shared" si="14"/>
        <v>102.8</v>
      </c>
      <c r="J58" s="13">
        <f t="shared" si="14"/>
        <v>88.914819136522752</v>
      </c>
      <c r="K58" s="13">
        <f t="shared" si="14"/>
        <v>95.107925660471693</v>
      </c>
      <c r="L58" s="13">
        <f t="shared" si="14"/>
        <v>97.216202700450069</v>
      </c>
      <c r="M58" s="13">
        <f t="shared" si="14"/>
        <v>94.400000000000034</v>
      </c>
      <c r="N58" s="13">
        <f t="shared" si="14"/>
        <v>94.992083993000591</v>
      </c>
      <c r="O58" s="13">
        <f t="shared" si="14"/>
        <v>92.292308974252151</v>
      </c>
      <c r="P58" s="13">
        <f t="shared" si="14"/>
        <v>84.914152358726469</v>
      </c>
      <c r="Q58" s="13">
        <f t="shared" si="14"/>
        <v>95.407950662555209</v>
      </c>
      <c r="R58" s="13">
        <f t="shared" si="14"/>
        <v>101.79151737355221</v>
      </c>
      <c r="S58" s="13">
        <f t="shared" si="14"/>
        <v>99.699999999999974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15">B$56*B45</f>
        <v>94.192150654112169</v>
      </c>
      <c r="C59" s="13">
        <f t="shared" si="14"/>
        <v>94.600000000000009</v>
      </c>
      <c r="D59" s="13">
        <f t="shared" si="14"/>
        <v>95.007917326443874</v>
      </c>
      <c r="E59" s="13">
        <f t="shared" si="14"/>
        <v>92.492292308974243</v>
      </c>
      <c r="F59" s="13">
        <f t="shared" si="14"/>
        <v>94.092158986751102</v>
      </c>
      <c r="G59" s="13">
        <f t="shared" si="14"/>
        <v>94.399999999999991</v>
      </c>
      <c r="H59" s="13">
        <f t="shared" si="14"/>
        <v>96.991917340221633</v>
      </c>
      <c r="I59" s="13">
        <f t="shared" si="14"/>
        <v>85</v>
      </c>
      <c r="J59" s="13">
        <f t="shared" si="14"/>
        <v>92.015335889314883</v>
      </c>
      <c r="K59" s="13">
        <f t="shared" si="14"/>
        <v>93.307775647970644</v>
      </c>
      <c r="L59" s="13">
        <f t="shared" si="14"/>
        <v>91.815302550425059</v>
      </c>
      <c r="M59" s="13">
        <f t="shared" si="14"/>
        <v>93.800000000000011</v>
      </c>
      <c r="N59" s="13">
        <f t="shared" si="14"/>
        <v>94.59211732355638</v>
      </c>
      <c r="O59" s="13">
        <f t="shared" si="14"/>
        <v>93.592200649945838</v>
      </c>
      <c r="P59" s="13">
        <f t="shared" si="14"/>
        <v>87.314552425404244</v>
      </c>
      <c r="Q59" s="13">
        <f t="shared" si="14"/>
        <v>105.90882573547796</v>
      </c>
      <c r="R59" s="13">
        <f t="shared" si="14"/>
        <v>94.492125656195327</v>
      </c>
      <c r="S59" s="13">
        <f t="shared" si="14"/>
        <v>95.399999999999991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15"/>
        <v>97.991834013832189</v>
      </c>
      <c r="C60" s="13">
        <f t="shared" si="14"/>
        <v>100.70000000000002</v>
      </c>
      <c r="D60" s="13">
        <f t="shared" si="14"/>
        <v>101.20843403616971</v>
      </c>
      <c r="E60" s="13">
        <f t="shared" si="14"/>
        <v>97.391884009665858</v>
      </c>
      <c r="F60" s="13">
        <f t="shared" si="14"/>
        <v>99.191734022164823</v>
      </c>
      <c r="G60" s="13">
        <f t="shared" si="14"/>
        <v>99.799999999999983</v>
      </c>
      <c r="H60" s="13">
        <f t="shared" si="14"/>
        <v>100.89159236730271</v>
      </c>
      <c r="I60" s="13">
        <f t="shared" si="14"/>
        <v>95.8</v>
      </c>
      <c r="J60" s="13">
        <f t="shared" si="14"/>
        <v>95.715952658776459</v>
      </c>
      <c r="K60" s="13">
        <f t="shared" si="14"/>
        <v>97.308109009084092</v>
      </c>
      <c r="L60" s="13">
        <f t="shared" si="14"/>
        <v>92.215369228204693</v>
      </c>
      <c r="M60" s="13">
        <f t="shared" si="14"/>
        <v>99.100000000000009</v>
      </c>
      <c r="N60" s="13">
        <f t="shared" si="14"/>
        <v>96.891925672860609</v>
      </c>
      <c r="O60" s="13">
        <f t="shared" si="14"/>
        <v>99.691692358970087</v>
      </c>
      <c r="P60" s="13">
        <f t="shared" si="14"/>
        <v>101.81696949491581</v>
      </c>
      <c r="Q60" s="13">
        <f t="shared" si="14"/>
        <v>87.00725060421702</v>
      </c>
      <c r="R60" s="13">
        <f t="shared" si="14"/>
        <v>93.492208982584799</v>
      </c>
      <c r="S60" s="13">
        <f t="shared" si="14"/>
        <v>95.199999999999989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15"/>
        <v>97.991834013832189</v>
      </c>
      <c r="C61" s="13">
        <f t="shared" si="14"/>
        <v>97.600000000000009</v>
      </c>
      <c r="D61" s="13">
        <f t="shared" si="14"/>
        <v>97.208100675056258</v>
      </c>
      <c r="E61" s="13">
        <f t="shared" si="14"/>
        <v>99.491709024247967</v>
      </c>
      <c r="F61" s="13">
        <f t="shared" si="14"/>
        <v>97.191900674943767</v>
      </c>
      <c r="G61" s="13">
        <f t="shared" si="14"/>
        <v>96.699999999999989</v>
      </c>
      <c r="H61" s="13">
        <f t="shared" si="14"/>
        <v>98.891759020081665</v>
      </c>
      <c r="I61" s="13">
        <f t="shared" si="14"/>
        <v>88.8</v>
      </c>
      <c r="J61" s="13">
        <f t="shared" si="14"/>
        <v>100.71678613102185</v>
      </c>
      <c r="K61" s="13">
        <f t="shared" si="14"/>
        <v>97.308109009084092</v>
      </c>
      <c r="L61" s="13">
        <f t="shared" si="14"/>
        <v>95.415902650441723</v>
      </c>
      <c r="M61" s="13">
        <f t="shared" si="14"/>
        <v>97.90000000000002</v>
      </c>
      <c r="N61" s="13">
        <f t="shared" si="14"/>
        <v>98.591784017998492</v>
      </c>
      <c r="O61" s="13">
        <f t="shared" si="14"/>
        <v>98.291809015915348</v>
      </c>
      <c r="P61" s="13">
        <f t="shared" si="14"/>
        <v>100.2167027837973</v>
      </c>
      <c r="Q61" s="13">
        <f t="shared" si="14"/>
        <v>91.00758396533044</v>
      </c>
      <c r="R61" s="13">
        <f t="shared" si="14"/>
        <v>101.29155903674693</v>
      </c>
      <c r="S61" s="13">
        <f t="shared" si="14"/>
        <v>102.69999999999997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15"/>
        <v>99.99166736105326</v>
      </c>
      <c r="C62" s="13">
        <f t="shared" si="14"/>
        <v>98.600000000000009</v>
      </c>
      <c r="D62" s="13">
        <f t="shared" si="14"/>
        <v>97.908159013251122</v>
      </c>
      <c r="E62" s="13">
        <f t="shared" si="14"/>
        <v>102.49145904507955</v>
      </c>
      <c r="F62" s="13">
        <f t="shared" si="14"/>
        <v>99.29172568952589</v>
      </c>
      <c r="G62" s="13">
        <f t="shared" si="14"/>
        <v>97.899999999999991</v>
      </c>
      <c r="H62" s="13">
        <f t="shared" si="14"/>
        <v>98.691775685359545</v>
      </c>
      <c r="I62" s="13">
        <f t="shared" si="14"/>
        <v>95</v>
      </c>
      <c r="J62" s="13">
        <f t="shared" si="14"/>
        <v>108.118019669945</v>
      </c>
      <c r="K62" s="13">
        <f t="shared" si="14"/>
        <v>99.108259021585127</v>
      </c>
      <c r="L62" s="13">
        <f t="shared" si="14"/>
        <v>101.11685280880144</v>
      </c>
      <c r="M62" s="13">
        <f t="shared" si="14"/>
        <v>98.40000000000002</v>
      </c>
      <c r="N62" s="13">
        <f t="shared" si="14"/>
        <v>101.99150070827433</v>
      </c>
      <c r="O62" s="13">
        <f t="shared" si="14"/>
        <v>102.19148404299642</v>
      </c>
      <c r="P62" s="13">
        <f t="shared" si="14"/>
        <v>93.215535922653785</v>
      </c>
      <c r="Q62" s="13">
        <f t="shared" si="14"/>
        <v>109.80915076256353</v>
      </c>
      <c r="R62" s="13">
        <f t="shared" si="14"/>
        <v>100.39163403049749</v>
      </c>
      <c r="S62" s="13">
        <f t="shared" si="14"/>
        <v>98.999999999999986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15"/>
        <v>97.691859011749045</v>
      </c>
      <c r="C63" s="13">
        <f t="shared" si="14"/>
        <v>91.500000000000014</v>
      </c>
      <c r="D63" s="13">
        <f t="shared" si="14"/>
        <v>91.307608967413955</v>
      </c>
      <c r="E63" s="13">
        <f t="shared" si="14"/>
        <v>92.992250645779507</v>
      </c>
      <c r="F63" s="13">
        <f t="shared" si="14"/>
        <v>101.49154237146905</v>
      </c>
      <c r="G63" s="13">
        <f t="shared" si="14"/>
        <v>99.499999999999986</v>
      </c>
      <c r="H63" s="13">
        <f t="shared" si="14"/>
        <v>97.491875677026897</v>
      </c>
      <c r="I63" s="13">
        <f t="shared" si="14"/>
        <v>106.7</v>
      </c>
      <c r="J63" s="13">
        <f t="shared" si="14"/>
        <v>114.51908651441907</v>
      </c>
      <c r="K63" s="13">
        <f t="shared" si="14"/>
        <v>97.008084007000576</v>
      </c>
      <c r="L63" s="13">
        <f t="shared" si="14"/>
        <v>98.716452742123664</v>
      </c>
      <c r="M63" s="13">
        <f t="shared" si="14"/>
        <v>96.40000000000002</v>
      </c>
      <c r="N63" s="13">
        <f t="shared" si="14"/>
        <v>94.792100658278471</v>
      </c>
      <c r="O63" s="13">
        <f t="shared" si="14"/>
        <v>95.29205899508375</v>
      </c>
      <c r="P63" s="13">
        <f t="shared" si="14"/>
        <v>94.415735955992673</v>
      </c>
      <c r="Q63" s="13">
        <f t="shared" si="14"/>
        <v>86.307192266022156</v>
      </c>
      <c r="R63" s="13">
        <f t="shared" si="14"/>
        <v>96.191984001333239</v>
      </c>
      <c r="S63" s="13">
        <f t="shared" si="14"/>
        <v>97.499999999999986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15"/>
        <v>100.79160069994167</v>
      </c>
      <c r="C64" s="13">
        <f t="shared" si="14"/>
        <v>95.500000000000028</v>
      </c>
      <c r="D64" s="13">
        <f t="shared" si="14"/>
        <v>95.407950662555223</v>
      </c>
      <c r="E64" s="13">
        <f t="shared" si="14"/>
        <v>95.592033997166894</v>
      </c>
      <c r="F64" s="13">
        <f t="shared" si="14"/>
        <v>98.091825681193228</v>
      </c>
      <c r="G64" s="13">
        <f t="shared" si="14"/>
        <v>98.499999999999972</v>
      </c>
      <c r="H64" s="13">
        <f t="shared" si="14"/>
        <v>99.59170069160902</v>
      </c>
      <c r="I64" s="13">
        <f t="shared" si="14"/>
        <v>94.6</v>
      </c>
      <c r="J64" s="13">
        <f t="shared" si="14"/>
        <v>95.515919319886649</v>
      </c>
      <c r="K64" s="13">
        <f t="shared" si="14"/>
        <v>100.50837569797483</v>
      </c>
      <c r="L64" s="13">
        <f t="shared" si="14"/>
        <v>98.11635272545422</v>
      </c>
      <c r="M64" s="13">
        <f t="shared" si="14"/>
        <v>101.40000000000002</v>
      </c>
      <c r="N64" s="13">
        <f t="shared" si="14"/>
        <v>105.39121739855014</v>
      </c>
      <c r="O64" s="13">
        <f t="shared" si="14"/>
        <v>102.99141738188486</v>
      </c>
      <c r="P64" s="13">
        <f t="shared" si="14"/>
        <v>97.116186031005171</v>
      </c>
      <c r="Q64" s="13">
        <f t="shared" si="14"/>
        <v>129.81081756813066</v>
      </c>
      <c r="R64" s="13">
        <f t="shared" si="14"/>
        <v>104.19131739021749</v>
      </c>
      <c r="S64" s="13">
        <f t="shared" si="14"/>
        <v>98.499999999999972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15"/>
        <v>100.19165069577537</v>
      </c>
      <c r="C65" s="13">
        <f t="shared" si="14"/>
        <v>100.80000000000003</v>
      </c>
      <c r="D65" s="13">
        <f t="shared" si="14"/>
        <v>101.40845070422537</v>
      </c>
      <c r="E65" s="13">
        <f t="shared" si="14"/>
        <v>96.991917340221633</v>
      </c>
      <c r="F65" s="13">
        <f t="shared" si="14"/>
        <v>97.991834013832189</v>
      </c>
      <c r="G65" s="13">
        <f t="shared" si="14"/>
        <v>98.499999999999972</v>
      </c>
      <c r="H65" s="13">
        <f t="shared" si="14"/>
        <v>99.191734022164809</v>
      </c>
      <c r="I65" s="13">
        <f t="shared" si="14"/>
        <v>96.1</v>
      </c>
      <c r="J65" s="13">
        <f t="shared" si="14"/>
        <v>94.515752625437571</v>
      </c>
      <c r="K65" s="13">
        <f t="shared" si="14"/>
        <v>98.308192349362443</v>
      </c>
      <c r="L65" s="13">
        <f t="shared" si="14"/>
        <v>96.716119353225537</v>
      </c>
      <c r="M65" s="13">
        <f t="shared" si="14"/>
        <v>98.900000000000034</v>
      </c>
      <c r="N65" s="13">
        <f t="shared" si="14"/>
        <v>103.39138405132907</v>
      </c>
      <c r="O65" s="13">
        <f t="shared" si="14"/>
        <v>102.49145904507959</v>
      </c>
      <c r="P65" s="13">
        <f t="shared" si="14"/>
        <v>98.116352725454234</v>
      </c>
      <c r="Q65" s="13">
        <f t="shared" si="14"/>
        <v>114.2095174597883</v>
      </c>
      <c r="R65" s="13">
        <f t="shared" si="14"/>
        <v>102.59145071244063</v>
      </c>
      <c r="S65" s="13">
        <f t="shared" si="14"/>
        <v>102.19999999999999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15"/>
        <v>101.391550704108</v>
      </c>
      <c r="C66" s="13">
        <f t="shared" si="14"/>
        <v>95.900000000000034</v>
      </c>
      <c r="D66" s="13">
        <f t="shared" si="14"/>
        <v>95.407950662555223</v>
      </c>
      <c r="E66" s="13">
        <f t="shared" si="14"/>
        <v>99.091742354803742</v>
      </c>
      <c r="F66" s="13">
        <f t="shared" si="14"/>
        <v>100.99158403466379</v>
      </c>
      <c r="G66" s="13">
        <f t="shared" si="14"/>
        <v>102.09999999999998</v>
      </c>
      <c r="H66" s="13">
        <f t="shared" si="14"/>
        <v>101.59153403883009</v>
      </c>
      <c r="I66" s="13">
        <f t="shared" si="14"/>
        <v>104.3</v>
      </c>
      <c r="J66" s="13">
        <f t="shared" si="14"/>
        <v>93.915652608768141</v>
      </c>
      <c r="K66" s="13">
        <f t="shared" si="14"/>
        <v>101.00841736811401</v>
      </c>
      <c r="L66" s="13">
        <f t="shared" si="14"/>
        <v>101.01683613935654</v>
      </c>
      <c r="M66" s="13">
        <f t="shared" si="14"/>
        <v>101.10000000000001</v>
      </c>
      <c r="N66" s="13">
        <f t="shared" si="14"/>
        <v>102.89142571452381</v>
      </c>
      <c r="O66" s="13">
        <f t="shared" si="14"/>
        <v>103.59136738605118</v>
      </c>
      <c r="P66" s="13">
        <f t="shared" si="14"/>
        <v>101.5169194865811</v>
      </c>
      <c r="Q66" s="13">
        <f t="shared" si="14"/>
        <v>106.50887573964496</v>
      </c>
      <c r="R66" s="13">
        <f t="shared" si="14"/>
        <v>100.39163403049749</v>
      </c>
      <c r="S66" s="13">
        <f t="shared" si="14"/>
        <v>101.69999999999999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15"/>
        <v>103.59136738605118</v>
      </c>
      <c r="C67" s="13">
        <f t="shared" si="14"/>
        <v>101.30000000000001</v>
      </c>
      <c r="D67" s="13">
        <f t="shared" si="14"/>
        <v>101.60846737228103</v>
      </c>
      <c r="E67" s="13">
        <f t="shared" si="14"/>
        <v>99.59170069160902</v>
      </c>
      <c r="F67" s="13">
        <f t="shared" si="14"/>
        <v>102.59145071244063</v>
      </c>
      <c r="G67" s="13">
        <f t="shared" si="14"/>
        <v>102.59999999999998</v>
      </c>
      <c r="H67" s="13">
        <f t="shared" si="14"/>
        <v>103.89134238813432</v>
      </c>
      <c r="I67" s="13">
        <f t="shared" si="14"/>
        <v>97.8</v>
      </c>
      <c r="J67" s="13">
        <f t="shared" si="14"/>
        <v>102.41706951158528</v>
      </c>
      <c r="K67" s="13">
        <f t="shared" si="14"/>
        <v>104.00866738894908</v>
      </c>
      <c r="L67" s="13">
        <f t="shared" si="14"/>
        <v>101.11685280880144</v>
      </c>
      <c r="M67" s="13">
        <f t="shared" si="14"/>
        <v>105.00000000000003</v>
      </c>
      <c r="N67" s="13">
        <f t="shared" si="14"/>
        <v>104.5912840596617</v>
      </c>
      <c r="O67" s="13">
        <f t="shared" si="14"/>
        <v>106.59111740688276</v>
      </c>
      <c r="P67" s="13">
        <f t="shared" si="14"/>
        <v>108.0180030005001</v>
      </c>
      <c r="Q67" s="13">
        <f t="shared" si="14"/>
        <v>96.308025668805726</v>
      </c>
      <c r="R67" s="13">
        <f t="shared" si="14"/>
        <v>102.59145071244063</v>
      </c>
      <c r="S67" s="13">
        <f t="shared" si="14"/>
        <v>106.29999999999998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15"/>
        <v>101.5915340388301</v>
      </c>
      <c r="C68" s="13">
        <f t="shared" ref="C68:S69" si="16">C$56*C54</f>
        <v>100.30000000000001</v>
      </c>
      <c r="D68" s="13">
        <f t="shared" si="16"/>
        <v>100.50837569797484</v>
      </c>
      <c r="E68" s="13">
        <f t="shared" si="16"/>
        <v>99.291725689525848</v>
      </c>
      <c r="F68" s="13">
        <f t="shared" si="16"/>
        <v>103.0914090492459</v>
      </c>
      <c r="G68" s="13">
        <f t="shared" si="16"/>
        <v>102.49999999999999</v>
      </c>
      <c r="H68" s="13">
        <f t="shared" si="16"/>
        <v>101.79151737355218</v>
      </c>
      <c r="I68" s="13">
        <f t="shared" si="16"/>
        <v>104.8</v>
      </c>
      <c r="J68" s="13">
        <f t="shared" si="16"/>
        <v>106.91781963660611</v>
      </c>
      <c r="K68" s="13">
        <f t="shared" si="16"/>
        <v>101.80848404033668</v>
      </c>
      <c r="L68" s="13">
        <f t="shared" si="16"/>
        <v>102.41706951158527</v>
      </c>
      <c r="M68" s="13">
        <f t="shared" si="16"/>
        <v>101.60000000000002</v>
      </c>
      <c r="N68" s="13">
        <f t="shared" si="16"/>
        <v>100.99158403466379</v>
      </c>
      <c r="O68" s="13">
        <f t="shared" si="16"/>
        <v>101.19156736938589</v>
      </c>
      <c r="P68" s="13">
        <f t="shared" si="16"/>
        <v>108.31805300883481</v>
      </c>
      <c r="Q68" s="13">
        <f t="shared" si="16"/>
        <v>100.00833402783564</v>
      </c>
      <c r="R68" s="13">
        <f t="shared" si="16"/>
        <v>99.99166736105326</v>
      </c>
      <c r="S68" s="13">
        <f t="shared" si="16"/>
        <v>96.399999999999991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15"/>
        <v>107.49104241313225</v>
      </c>
      <c r="C69" s="13">
        <f t="shared" si="16"/>
        <v>113.80000000000003</v>
      </c>
      <c r="D69" s="13">
        <f t="shared" si="16"/>
        <v>112.70939244937081</v>
      </c>
      <c r="E69" s="13">
        <f t="shared" si="16"/>
        <v>120.7899341721523</v>
      </c>
      <c r="F69" s="13">
        <f t="shared" si="16"/>
        <v>108.49095908674278</v>
      </c>
      <c r="G69" s="13">
        <f t="shared" si="16"/>
        <v>108.69999999999999</v>
      </c>
      <c r="H69" s="13">
        <f t="shared" si="16"/>
        <v>103.29139238396799</v>
      </c>
      <c r="I69" s="13">
        <f t="shared" si="16"/>
        <v>128.30000000000001</v>
      </c>
      <c r="J69" s="13">
        <f t="shared" si="16"/>
        <v>106.71778629771629</v>
      </c>
      <c r="K69" s="13">
        <f t="shared" si="16"/>
        <v>115.20960080006665</v>
      </c>
      <c r="L69" s="13">
        <f t="shared" si="16"/>
        <v>124.12068678113017</v>
      </c>
      <c r="M69" s="13">
        <f t="shared" si="16"/>
        <v>112.00000000000003</v>
      </c>
      <c r="N69" s="13">
        <f t="shared" si="16"/>
        <v>100.89159236730275</v>
      </c>
      <c r="O69" s="13">
        <f t="shared" si="16"/>
        <v>101.79151737355221</v>
      </c>
      <c r="P69" s="13">
        <f t="shared" si="16"/>
        <v>125.02083680613435</v>
      </c>
      <c r="Q69" s="13">
        <f t="shared" si="16"/>
        <v>77.7064755396283</v>
      </c>
      <c r="R69" s="13">
        <f t="shared" si="16"/>
        <v>102.59145071244063</v>
      </c>
      <c r="S69" s="13">
        <f t="shared" si="16"/>
        <v>105.39999999999998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</v>
      </c>
      <c r="C70" s="14">
        <f>AVERAGE(C58:C69)</f>
        <v>100</v>
      </c>
      <c r="D70" s="14">
        <f t="shared" ref="D70:S70" si="17">AVERAGE(D58:D69)</f>
        <v>100.00000000000001</v>
      </c>
      <c r="E70" s="14">
        <f t="shared" si="17"/>
        <v>99.999999999999986</v>
      </c>
      <c r="F70" s="14">
        <f t="shared" si="17"/>
        <v>100.00000000000001</v>
      </c>
      <c r="G70" s="14">
        <f t="shared" si="17"/>
        <v>100</v>
      </c>
      <c r="H70" s="14">
        <f t="shared" si="17"/>
        <v>100</v>
      </c>
      <c r="I70" s="14">
        <f t="shared" si="17"/>
        <v>100</v>
      </c>
      <c r="J70" s="14">
        <f t="shared" si="17"/>
        <v>100</v>
      </c>
      <c r="K70" s="14">
        <f t="shared" si="17"/>
        <v>100</v>
      </c>
      <c r="L70" s="14">
        <f t="shared" si="17"/>
        <v>99.999999999999986</v>
      </c>
      <c r="M70" s="14">
        <f t="shared" si="17"/>
        <v>100.00000000000001</v>
      </c>
      <c r="N70" s="14">
        <f t="shared" si="17"/>
        <v>100.00000000000001</v>
      </c>
      <c r="O70" s="14">
        <f t="shared" si="17"/>
        <v>100</v>
      </c>
      <c r="P70" s="14">
        <f t="shared" si="17"/>
        <v>100.00000000000001</v>
      </c>
      <c r="Q70" s="14">
        <f t="shared" si="17"/>
        <v>100.00000000000001</v>
      </c>
      <c r="R70" s="14">
        <f t="shared" si="17"/>
        <v>100</v>
      </c>
      <c r="S70" s="14">
        <f t="shared" si="17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71"/>
  <sheetViews>
    <sheetView zoomScale="85" zoomScaleNormal="85" workbookViewId="0">
      <pane xSplit="1" ySplit="6" topLeftCell="B149" activePane="bottomRight" state="frozenSplit"/>
      <selection pane="topRight" activeCell="G1" sqref="G1"/>
      <selection pane="bottomLeft" activeCell="A16" sqref="A16"/>
      <selection pane="bottomRight" activeCell="A170" sqref="A170:A171"/>
    </sheetView>
  </sheetViews>
  <sheetFormatPr defaultColWidth="9.33203125" defaultRowHeight="13.8" x14ac:dyDescent="0.3"/>
  <cols>
    <col min="1" max="1" width="9.33203125" style="2"/>
    <col min="2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9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9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9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17" t="s">
        <v>2</v>
      </c>
      <c r="C6" s="17" t="s">
        <v>3</v>
      </c>
      <c r="D6" s="17" t="s">
        <v>4</v>
      </c>
      <c r="E6" s="17" t="s">
        <v>5</v>
      </c>
      <c r="F6" s="17" t="s">
        <v>6</v>
      </c>
      <c r="G6" s="17" t="s">
        <v>7</v>
      </c>
      <c r="H6" s="17" t="s">
        <v>18</v>
      </c>
      <c r="I6" s="17" t="s">
        <v>19</v>
      </c>
      <c r="J6" s="17" t="s">
        <v>8</v>
      </c>
      <c r="K6" s="17" t="s">
        <v>9</v>
      </c>
      <c r="L6" s="17" t="s">
        <v>10</v>
      </c>
      <c r="M6" s="17" t="s">
        <v>11</v>
      </c>
      <c r="N6" s="17" t="s">
        <v>12</v>
      </c>
      <c r="O6" s="17" t="s">
        <v>13</v>
      </c>
      <c r="P6" s="17" t="s">
        <v>14</v>
      </c>
      <c r="Q6" s="17" t="s">
        <v>15</v>
      </c>
      <c r="R6" s="17" t="s">
        <v>16</v>
      </c>
      <c r="S6" s="17" t="s">
        <v>17</v>
      </c>
    </row>
    <row r="7" spans="1:19" ht="14.4" x14ac:dyDescent="0.3">
      <c r="A7" s="4">
        <v>40909</v>
      </c>
      <c r="B7" s="15">
        <v>92.282550000000001</v>
      </c>
      <c r="C7" s="15">
        <v>116.11230999999999</v>
      </c>
      <c r="D7" s="15">
        <v>114.12398</v>
      </c>
      <c r="E7" s="15">
        <v>125.85113</v>
      </c>
      <c r="F7" s="15">
        <v>80.743510000000001</v>
      </c>
      <c r="G7" s="15">
        <v>75.515100000000004</v>
      </c>
      <c r="H7" s="15">
        <v>111.89539000000001</v>
      </c>
      <c r="I7" s="15">
        <v>35.965820000000001</v>
      </c>
      <c r="J7" s="15">
        <v>126.77865</v>
      </c>
      <c r="K7" s="15">
        <v>117.23898</v>
      </c>
      <c r="L7" s="15">
        <v>129.54727</v>
      </c>
      <c r="M7" s="15">
        <v>112.90249</v>
      </c>
      <c r="N7" s="15">
        <v>83.263509999999997</v>
      </c>
      <c r="O7" s="15">
        <v>90.825100000000006</v>
      </c>
      <c r="P7" s="15">
        <v>53.008609999999997</v>
      </c>
      <c r="Q7" s="15">
        <v>82.167689999999993</v>
      </c>
      <c r="R7" s="15">
        <v>79.844110000000001</v>
      </c>
      <c r="S7" s="15">
        <v>113.67026</v>
      </c>
    </row>
    <row r="8" spans="1:19" ht="14.4" x14ac:dyDescent="0.3">
      <c r="A8" s="4">
        <v>40940</v>
      </c>
      <c r="B8" s="15">
        <v>93.504760000000005</v>
      </c>
      <c r="C8" s="15">
        <v>115.50739</v>
      </c>
      <c r="D8" s="15">
        <v>113.94790999999999</v>
      </c>
      <c r="E8" s="15">
        <v>125.9843</v>
      </c>
      <c r="F8" s="15">
        <v>80.958939999999998</v>
      </c>
      <c r="G8" s="15">
        <v>75.576260000000005</v>
      </c>
      <c r="H8" s="15">
        <v>112.54906</v>
      </c>
      <c r="I8" s="15">
        <v>39.339260000000003</v>
      </c>
      <c r="J8" s="15">
        <v>126.42691000000001</v>
      </c>
      <c r="K8" s="15">
        <v>116.53953</v>
      </c>
      <c r="L8" s="15">
        <v>125.35451999999999</v>
      </c>
      <c r="M8" s="15">
        <v>113.24336</v>
      </c>
      <c r="N8" s="15">
        <v>83.508020000000002</v>
      </c>
      <c r="O8" s="15">
        <v>91.339129999999997</v>
      </c>
      <c r="P8" s="15">
        <v>55.995060000000002</v>
      </c>
      <c r="Q8" s="15">
        <v>82.006249999999994</v>
      </c>
      <c r="R8" s="15">
        <v>79.734790000000004</v>
      </c>
      <c r="S8" s="15">
        <v>107.87875</v>
      </c>
    </row>
    <row r="9" spans="1:19" ht="14.4" x14ac:dyDescent="0.3">
      <c r="A9" s="4">
        <v>40969</v>
      </c>
      <c r="B9" s="15">
        <v>93.108890000000002</v>
      </c>
      <c r="C9" s="15">
        <v>115.8509</v>
      </c>
      <c r="D9" s="15">
        <v>113.43285</v>
      </c>
      <c r="E9" s="15">
        <v>129.51853</v>
      </c>
      <c r="F9" s="15">
        <v>81.530140000000003</v>
      </c>
      <c r="G9" s="15">
        <v>76.407780000000002</v>
      </c>
      <c r="H9" s="15">
        <v>113.36484</v>
      </c>
      <c r="I9" s="15">
        <v>37.778080000000003</v>
      </c>
      <c r="J9" s="15">
        <v>126.0146</v>
      </c>
      <c r="K9" s="15">
        <v>119.40134</v>
      </c>
      <c r="L9" s="15">
        <v>129.2039</v>
      </c>
      <c r="M9" s="15">
        <v>114.99314</v>
      </c>
      <c r="N9" s="15">
        <v>83.473380000000006</v>
      </c>
      <c r="O9" s="15">
        <v>90.719660000000005</v>
      </c>
      <c r="P9" s="15">
        <v>53.792900000000003</v>
      </c>
      <c r="Q9" s="15">
        <v>79.43038</v>
      </c>
      <c r="R9" s="15">
        <v>82.107910000000004</v>
      </c>
      <c r="S9" s="15">
        <v>110.03439</v>
      </c>
    </row>
    <row r="10" spans="1:19" ht="14.4" x14ac:dyDescent="0.3">
      <c r="A10" s="4">
        <v>41000</v>
      </c>
      <c r="B10" s="15">
        <v>92.897260000000003</v>
      </c>
      <c r="C10" s="15">
        <v>115.17809</v>
      </c>
      <c r="D10" s="15">
        <v>112.82022000000001</v>
      </c>
      <c r="E10" s="15">
        <v>127.64708</v>
      </c>
      <c r="F10" s="15">
        <v>80.465419999999995</v>
      </c>
      <c r="G10" s="15">
        <v>75.760750000000002</v>
      </c>
      <c r="H10" s="15">
        <v>111.09175999999999</v>
      </c>
      <c r="I10" s="15">
        <v>35.536560000000001</v>
      </c>
      <c r="J10" s="15">
        <v>124.47608</v>
      </c>
      <c r="K10" s="15">
        <v>117.12257</v>
      </c>
      <c r="L10" s="15">
        <v>127.95698</v>
      </c>
      <c r="M10" s="15">
        <v>112.99084999999999</v>
      </c>
      <c r="N10" s="15">
        <v>85.737780000000001</v>
      </c>
      <c r="O10" s="15">
        <v>92.663079999999994</v>
      </c>
      <c r="P10" s="15">
        <v>54.293700000000001</v>
      </c>
      <c r="Q10" s="15">
        <v>77.206990000000005</v>
      </c>
      <c r="R10" s="15">
        <v>83.109080000000006</v>
      </c>
      <c r="S10" s="15">
        <v>108.41524</v>
      </c>
    </row>
    <row r="11" spans="1:19" ht="14.4" x14ac:dyDescent="0.3">
      <c r="A11" s="4">
        <v>41030</v>
      </c>
      <c r="B11" s="15">
        <v>93.676699999999997</v>
      </c>
      <c r="C11" s="15">
        <v>117.2916</v>
      </c>
      <c r="D11" s="15">
        <v>115.87634</v>
      </c>
      <c r="E11" s="15">
        <v>126.55216</v>
      </c>
      <c r="F11" s="15">
        <v>83.046289999999999</v>
      </c>
      <c r="G11" s="15">
        <v>78.407039999999995</v>
      </c>
      <c r="H11" s="15">
        <v>113.58596</v>
      </c>
      <c r="I11" s="15">
        <v>40.351520000000001</v>
      </c>
      <c r="J11" s="15">
        <v>124.39181000000001</v>
      </c>
      <c r="K11" s="15">
        <v>117.92031</v>
      </c>
      <c r="L11" s="15">
        <v>128.63670999999999</v>
      </c>
      <c r="M11" s="15">
        <v>113.87093</v>
      </c>
      <c r="N11" s="15">
        <v>84.373509999999996</v>
      </c>
      <c r="O11" s="15">
        <v>92.399910000000006</v>
      </c>
      <c r="P11" s="15">
        <v>55.863849999999999</v>
      </c>
      <c r="Q11" s="15">
        <v>73.277209999999997</v>
      </c>
      <c r="R11" s="15">
        <v>83.930030000000002</v>
      </c>
      <c r="S11" s="15">
        <v>110.18749</v>
      </c>
    </row>
    <row r="12" spans="1:19" ht="14.4" x14ac:dyDescent="0.3">
      <c r="A12" s="4">
        <v>41061</v>
      </c>
      <c r="B12" s="15">
        <v>93.958680000000001</v>
      </c>
      <c r="C12" s="15">
        <v>116.43371</v>
      </c>
      <c r="D12" s="15">
        <v>114.48011</v>
      </c>
      <c r="E12" s="15">
        <v>130.17094</v>
      </c>
      <c r="F12" s="15">
        <v>81.636219999999994</v>
      </c>
      <c r="G12" s="15">
        <v>76.464650000000006</v>
      </c>
      <c r="H12" s="15">
        <v>113.3969</v>
      </c>
      <c r="I12" s="15">
        <v>36.045969999999997</v>
      </c>
      <c r="J12" s="15">
        <v>127.01137</v>
      </c>
      <c r="K12" s="15">
        <v>118.28194000000001</v>
      </c>
      <c r="L12" s="15">
        <v>133.03762</v>
      </c>
      <c r="M12" s="15">
        <v>113.23536</v>
      </c>
      <c r="N12" s="15">
        <v>86.025419999999997</v>
      </c>
      <c r="O12" s="15">
        <v>92.961609999999993</v>
      </c>
      <c r="P12" s="15">
        <v>57.253610000000002</v>
      </c>
      <c r="Q12" s="15">
        <v>89.286339999999996</v>
      </c>
      <c r="R12" s="15">
        <v>84.095579999999998</v>
      </c>
      <c r="S12" s="15">
        <v>109.95581</v>
      </c>
    </row>
    <row r="13" spans="1:19" ht="14.4" x14ac:dyDescent="0.3">
      <c r="A13" s="4">
        <v>41091</v>
      </c>
      <c r="B13" s="15">
        <v>94.143259999999998</v>
      </c>
      <c r="C13" s="15">
        <v>115.11987999999999</v>
      </c>
      <c r="D13" s="15">
        <v>113.04473</v>
      </c>
      <c r="E13" s="15">
        <v>126.29422</v>
      </c>
      <c r="F13" s="15">
        <v>82.626149999999996</v>
      </c>
      <c r="G13" s="15">
        <v>77.224720000000005</v>
      </c>
      <c r="H13" s="15">
        <v>112.74865</v>
      </c>
      <c r="I13" s="15">
        <v>38.82573</v>
      </c>
      <c r="J13" s="15">
        <v>127.77685</v>
      </c>
      <c r="K13" s="15">
        <v>118.96339999999999</v>
      </c>
      <c r="L13" s="15">
        <v>134.05033</v>
      </c>
      <c r="M13" s="15">
        <v>113.58763999999999</v>
      </c>
      <c r="N13" s="15">
        <v>85.07002</v>
      </c>
      <c r="O13" s="15">
        <v>92.762900000000002</v>
      </c>
      <c r="P13" s="15">
        <v>51.103920000000002</v>
      </c>
      <c r="Q13" s="15">
        <v>80.538939999999997</v>
      </c>
      <c r="R13" s="15">
        <v>83.121229999999997</v>
      </c>
      <c r="S13" s="15">
        <v>111.34267</v>
      </c>
    </row>
    <row r="14" spans="1:19" ht="14.4" x14ac:dyDescent="0.3">
      <c r="A14" s="4">
        <v>41122</v>
      </c>
      <c r="B14" s="15">
        <v>95.297470000000004</v>
      </c>
      <c r="C14" s="15">
        <v>117.20416</v>
      </c>
      <c r="D14" s="15">
        <v>115.51764</v>
      </c>
      <c r="E14" s="15">
        <v>125.898</v>
      </c>
      <c r="F14" s="15">
        <v>83.495869999999996</v>
      </c>
      <c r="G14" s="15">
        <v>77.944950000000006</v>
      </c>
      <c r="H14" s="15">
        <v>113.40792999999999</v>
      </c>
      <c r="I14" s="15">
        <v>40.245539999999998</v>
      </c>
      <c r="J14" s="15">
        <v>132.50398999999999</v>
      </c>
      <c r="K14" s="15">
        <v>118.54187</v>
      </c>
      <c r="L14" s="15">
        <v>127.90248</v>
      </c>
      <c r="M14" s="15">
        <v>114.42728</v>
      </c>
      <c r="N14" s="15">
        <v>88.199550000000002</v>
      </c>
      <c r="O14" s="15">
        <v>95.782430000000005</v>
      </c>
      <c r="P14" s="15">
        <v>59.527189999999997</v>
      </c>
      <c r="Q14" s="15">
        <v>77.3964</v>
      </c>
      <c r="R14" s="15">
        <v>86.477649999999997</v>
      </c>
      <c r="S14" s="15">
        <v>107.16023</v>
      </c>
    </row>
    <row r="15" spans="1:19" ht="14.4" x14ac:dyDescent="0.3">
      <c r="A15" s="4">
        <v>41153</v>
      </c>
      <c r="B15" s="15">
        <v>94.808819999999997</v>
      </c>
      <c r="C15" s="15">
        <v>117.65331999999999</v>
      </c>
      <c r="D15" s="15">
        <v>115.71735</v>
      </c>
      <c r="E15" s="15">
        <v>125.06169</v>
      </c>
      <c r="F15" s="15">
        <v>82.717500000000001</v>
      </c>
      <c r="G15" s="15">
        <v>77.771739999999994</v>
      </c>
      <c r="H15" s="15">
        <v>112.76405</v>
      </c>
      <c r="I15" s="15">
        <v>39.348230000000001</v>
      </c>
      <c r="J15" s="15">
        <v>124.15869000000001</v>
      </c>
      <c r="K15" s="15">
        <v>117.38155999999999</v>
      </c>
      <c r="L15" s="15">
        <v>129.91390999999999</v>
      </c>
      <c r="M15" s="15">
        <v>113.12739999999999</v>
      </c>
      <c r="N15" s="15">
        <v>88.046490000000006</v>
      </c>
      <c r="O15" s="15">
        <v>95.018749999999997</v>
      </c>
      <c r="P15" s="15">
        <v>60.955820000000003</v>
      </c>
      <c r="Q15" s="15">
        <v>83.198340000000002</v>
      </c>
      <c r="R15" s="15">
        <v>86.289770000000004</v>
      </c>
      <c r="S15" s="15">
        <v>108.83586</v>
      </c>
    </row>
    <row r="16" spans="1:19" ht="14.4" x14ac:dyDescent="0.3">
      <c r="A16" s="4">
        <v>41183</v>
      </c>
      <c r="B16" s="15">
        <v>95.265649999999994</v>
      </c>
      <c r="C16" s="15">
        <v>116.28214</v>
      </c>
      <c r="D16" s="15">
        <v>115.31457</v>
      </c>
      <c r="E16" s="15">
        <v>123.31569</v>
      </c>
      <c r="F16" s="15">
        <v>83.258080000000007</v>
      </c>
      <c r="G16" s="15">
        <v>78.242750000000001</v>
      </c>
      <c r="H16" s="15">
        <v>114.52912000000001</v>
      </c>
      <c r="I16" s="15">
        <v>40.211539999999999</v>
      </c>
      <c r="J16" s="15">
        <v>123.67112</v>
      </c>
      <c r="K16" s="15">
        <v>117.94434</v>
      </c>
      <c r="L16" s="15">
        <v>130.96812</v>
      </c>
      <c r="M16" s="15">
        <v>113.12061</v>
      </c>
      <c r="N16" s="15">
        <v>90.603110000000001</v>
      </c>
      <c r="O16" s="15">
        <v>96.377039999999994</v>
      </c>
      <c r="P16" s="15">
        <v>60.316850000000002</v>
      </c>
      <c r="Q16" s="15">
        <v>90.608710000000002</v>
      </c>
      <c r="R16" s="15">
        <v>86.980360000000005</v>
      </c>
      <c r="S16" s="15">
        <v>105.69613</v>
      </c>
    </row>
    <row r="17" spans="1:19" ht="14.4" x14ac:dyDescent="0.3">
      <c r="A17" s="4">
        <v>41214</v>
      </c>
      <c r="B17" s="15">
        <v>95.419340000000005</v>
      </c>
      <c r="C17" s="15">
        <v>118.24084999999999</v>
      </c>
      <c r="D17" s="15">
        <v>118.23947</v>
      </c>
      <c r="E17" s="15">
        <v>121.03596</v>
      </c>
      <c r="F17" s="15">
        <v>84.152559999999994</v>
      </c>
      <c r="G17" s="15">
        <v>79.627219999999994</v>
      </c>
      <c r="H17" s="15">
        <v>117.44786999999999</v>
      </c>
      <c r="I17" s="15">
        <v>39.77064</v>
      </c>
      <c r="J17" s="15">
        <v>121.17807999999999</v>
      </c>
      <c r="K17" s="15">
        <v>116.20142</v>
      </c>
      <c r="L17" s="15">
        <v>127.80772</v>
      </c>
      <c r="M17" s="15">
        <v>112.75091999999999</v>
      </c>
      <c r="N17" s="15">
        <v>89.071150000000003</v>
      </c>
      <c r="O17" s="15">
        <v>96.201269999999994</v>
      </c>
      <c r="P17" s="15">
        <v>61.929969999999997</v>
      </c>
      <c r="Q17" s="15">
        <v>90.700059999999993</v>
      </c>
      <c r="R17" s="15">
        <v>84.179959999999994</v>
      </c>
      <c r="S17" s="15">
        <v>104.25022</v>
      </c>
    </row>
    <row r="18" spans="1:19" ht="14.4" x14ac:dyDescent="0.3">
      <c r="A18" s="4">
        <v>41244</v>
      </c>
      <c r="B18" s="15">
        <v>96.765389999999996</v>
      </c>
      <c r="C18" s="15">
        <v>117.40958000000001</v>
      </c>
      <c r="D18" s="15">
        <v>115.11125</v>
      </c>
      <c r="E18" s="15">
        <v>131.65521000000001</v>
      </c>
      <c r="F18" s="15">
        <v>85.716790000000003</v>
      </c>
      <c r="G18" s="15">
        <v>81.399529999999999</v>
      </c>
      <c r="H18" s="15">
        <v>116.96982</v>
      </c>
      <c r="I18" s="15">
        <v>43.637340000000002</v>
      </c>
      <c r="J18" s="15">
        <v>124.58271999999999</v>
      </c>
      <c r="K18" s="15">
        <v>119.13898</v>
      </c>
      <c r="L18" s="15">
        <v>131.54543000000001</v>
      </c>
      <c r="M18" s="15">
        <v>113.10711000000001</v>
      </c>
      <c r="N18" s="15">
        <v>89.117189999999994</v>
      </c>
      <c r="O18" s="15">
        <v>94.665310000000005</v>
      </c>
      <c r="P18" s="15">
        <v>62.082610000000003</v>
      </c>
      <c r="Q18" s="15">
        <v>92.577240000000003</v>
      </c>
      <c r="R18" s="15">
        <v>84.521199999999993</v>
      </c>
      <c r="S18" s="15">
        <v>109.27875</v>
      </c>
    </row>
    <row r="19" spans="1:19" ht="14.4" x14ac:dyDescent="0.3">
      <c r="A19" s="4">
        <v>41275</v>
      </c>
      <c r="B19" s="15">
        <v>95.747739999999993</v>
      </c>
      <c r="C19" s="15">
        <v>115.23061</v>
      </c>
      <c r="D19" s="15">
        <v>113.53219</v>
      </c>
      <c r="E19" s="15">
        <v>123.60315</v>
      </c>
      <c r="F19" s="15">
        <v>85.174139999999994</v>
      </c>
      <c r="G19" s="15">
        <v>80.610249999999994</v>
      </c>
      <c r="H19" s="15">
        <v>117.63093000000001</v>
      </c>
      <c r="I19" s="15">
        <v>41.467300000000002</v>
      </c>
      <c r="J19" s="15">
        <v>123.34161</v>
      </c>
      <c r="K19" s="15">
        <v>117.81641</v>
      </c>
      <c r="L19" s="15">
        <v>128.85685000000001</v>
      </c>
      <c r="M19" s="15">
        <v>114.42872</v>
      </c>
      <c r="N19" s="15">
        <v>88.974230000000006</v>
      </c>
      <c r="O19" s="15">
        <v>99.547290000000004</v>
      </c>
      <c r="P19" s="15">
        <v>59.885399999999997</v>
      </c>
      <c r="Q19" s="15">
        <v>82.268180000000001</v>
      </c>
      <c r="R19" s="15">
        <v>84.487449999999995</v>
      </c>
      <c r="S19" s="15">
        <v>107.50575000000001</v>
      </c>
    </row>
    <row r="20" spans="1:19" ht="14.4" x14ac:dyDescent="0.3">
      <c r="A20" s="4">
        <v>41306</v>
      </c>
      <c r="B20" s="15">
        <v>96.416049999999998</v>
      </c>
      <c r="C20" s="15">
        <v>114.79874</v>
      </c>
      <c r="D20" s="15">
        <v>113.50545</v>
      </c>
      <c r="E20" s="15">
        <v>119.92838999999999</v>
      </c>
      <c r="F20" s="15">
        <v>86.566699999999997</v>
      </c>
      <c r="G20" s="15">
        <v>81.416460000000001</v>
      </c>
      <c r="H20" s="15">
        <v>117.90989</v>
      </c>
      <c r="I20" s="15">
        <v>41.271830000000001</v>
      </c>
      <c r="J20" s="15">
        <v>125.35561</v>
      </c>
      <c r="K20" s="15">
        <v>117.95376</v>
      </c>
      <c r="L20" s="15">
        <v>130.47479999999999</v>
      </c>
      <c r="M20" s="15">
        <v>114.05047</v>
      </c>
      <c r="N20" s="15">
        <v>89.275139999999993</v>
      </c>
      <c r="O20" s="15">
        <v>98.608630000000005</v>
      </c>
      <c r="P20" s="15">
        <v>56.347839999999998</v>
      </c>
      <c r="Q20" s="15">
        <v>79.462360000000004</v>
      </c>
      <c r="R20" s="15">
        <v>83.706580000000002</v>
      </c>
      <c r="S20" s="15">
        <v>109.30303000000001</v>
      </c>
    </row>
    <row r="21" spans="1:19" ht="14.4" x14ac:dyDescent="0.3">
      <c r="A21" s="4">
        <v>41334</v>
      </c>
      <c r="B21" s="15">
        <v>96.720500000000001</v>
      </c>
      <c r="C21" s="15">
        <v>116.48617</v>
      </c>
      <c r="D21" s="15">
        <v>115.27325999999999</v>
      </c>
      <c r="E21" s="15">
        <v>121.61385</v>
      </c>
      <c r="F21" s="15">
        <v>84.95617</v>
      </c>
      <c r="G21" s="15">
        <v>79.890140000000002</v>
      </c>
      <c r="H21" s="15">
        <v>116.6875</v>
      </c>
      <c r="I21" s="15">
        <v>41.332839999999997</v>
      </c>
      <c r="J21" s="15">
        <v>128.66236000000001</v>
      </c>
      <c r="K21" s="15">
        <v>116.71235</v>
      </c>
      <c r="L21" s="15">
        <v>122.95086000000001</v>
      </c>
      <c r="M21" s="15">
        <v>113.38872000000001</v>
      </c>
      <c r="N21" s="15">
        <v>91.21902</v>
      </c>
      <c r="O21" s="15">
        <v>98.690340000000006</v>
      </c>
      <c r="P21" s="15">
        <v>65.049099999999996</v>
      </c>
      <c r="Q21" s="15">
        <v>94.22757</v>
      </c>
      <c r="R21" s="15">
        <v>83.73912</v>
      </c>
      <c r="S21" s="15">
        <v>106.1797</v>
      </c>
    </row>
    <row r="22" spans="1:19" ht="14.4" x14ac:dyDescent="0.3">
      <c r="A22" s="4">
        <v>41365</v>
      </c>
      <c r="B22" s="15">
        <v>97.791719999999998</v>
      </c>
      <c r="C22" s="15">
        <v>116.82896</v>
      </c>
      <c r="D22" s="15">
        <v>115.83195000000001</v>
      </c>
      <c r="E22" s="15">
        <v>123.22317</v>
      </c>
      <c r="F22" s="15">
        <v>87.271749999999997</v>
      </c>
      <c r="G22" s="15">
        <v>82.475149999999999</v>
      </c>
      <c r="H22" s="15">
        <v>118.75618</v>
      </c>
      <c r="I22" s="15">
        <v>43.518700000000003</v>
      </c>
      <c r="J22" s="15">
        <v>130.32033000000001</v>
      </c>
      <c r="K22" s="15">
        <v>119.2243</v>
      </c>
      <c r="L22" s="15">
        <v>127.53921</v>
      </c>
      <c r="M22" s="15">
        <v>116.07482</v>
      </c>
      <c r="N22" s="15">
        <v>92.510549999999995</v>
      </c>
      <c r="O22" s="15">
        <v>100.25309</v>
      </c>
      <c r="P22" s="15">
        <v>63.695619999999998</v>
      </c>
      <c r="Q22" s="15">
        <v>102.65145</v>
      </c>
      <c r="R22" s="15">
        <v>85.573130000000006</v>
      </c>
      <c r="S22" s="15">
        <v>106.82495</v>
      </c>
    </row>
    <row r="23" spans="1:19" ht="14.4" x14ac:dyDescent="0.3">
      <c r="A23" s="4">
        <v>41395</v>
      </c>
      <c r="B23" s="15">
        <v>97.438010000000006</v>
      </c>
      <c r="C23" s="15">
        <v>117.53304</v>
      </c>
      <c r="D23" s="15">
        <v>115.76815999999999</v>
      </c>
      <c r="E23" s="15">
        <v>129.40629999999999</v>
      </c>
      <c r="F23" s="15">
        <v>86.99033</v>
      </c>
      <c r="G23" s="15">
        <v>82.257930000000002</v>
      </c>
      <c r="H23" s="15">
        <v>118.56856999999999</v>
      </c>
      <c r="I23" s="15">
        <v>43.614710000000002</v>
      </c>
      <c r="J23" s="15">
        <v>129.25130999999999</v>
      </c>
      <c r="K23" s="15">
        <v>117.29262</v>
      </c>
      <c r="L23" s="15">
        <v>127.03592</v>
      </c>
      <c r="M23" s="15">
        <v>113.67344</v>
      </c>
      <c r="N23" s="15">
        <v>91.535079999999994</v>
      </c>
      <c r="O23" s="15">
        <v>99.512420000000006</v>
      </c>
      <c r="P23" s="15">
        <v>62.216279999999998</v>
      </c>
      <c r="Q23" s="15">
        <v>95.899870000000007</v>
      </c>
      <c r="R23" s="15">
        <v>86.591729999999998</v>
      </c>
      <c r="S23" s="15">
        <v>105.54237000000001</v>
      </c>
    </row>
    <row r="24" spans="1:19" ht="14.4" x14ac:dyDescent="0.3">
      <c r="A24" s="4">
        <v>41426</v>
      </c>
      <c r="B24" s="15">
        <v>98.587990000000005</v>
      </c>
      <c r="C24" s="15">
        <v>116.24961999999999</v>
      </c>
      <c r="D24" s="15">
        <v>114.85422</v>
      </c>
      <c r="E24" s="15">
        <v>122.86745000000001</v>
      </c>
      <c r="F24" s="15">
        <v>87.590959999999995</v>
      </c>
      <c r="G24" s="15">
        <v>82.791039999999995</v>
      </c>
      <c r="H24" s="15">
        <v>118.65123</v>
      </c>
      <c r="I24" s="15">
        <v>43.237349999999999</v>
      </c>
      <c r="J24" s="15">
        <v>130.34440000000001</v>
      </c>
      <c r="K24" s="15">
        <v>118.79956</v>
      </c>
      <c r="L24" s="15">
        <v>126.11647000000001</v>
      </c>
      <c r="M24" s="15">
        <v>116.09090999999999</v>
      </c>
      <c r="N24" s="15">
        <v>91.477540000000005</v>
      </c>
      <c r="O24" s="15">
        <v>100.27606</v>
      </c>
      <c r="P24" s="15">
        <v>61.769379999999998</v>
      </c>
      <c r="Q24" s="15">
        <v>99.990269999999995</v>
      </c>
      <c r="R24" s="15">
        <v>87.005970000000005</v>
      </c>
      <c r="S24" s="15">
        <v>113.02271</v>
      </c>
    </row>
    <row r="25" spans="1:19" ht="14.4" x14ac:dyDescent="0.3">
      <c r="A25" s="4">
        <v>41456</v>
      </c>
      <c r="B25" s="15">
        <v>98.204139999999995</v>
      </c>
      <c r="C25" s="15">
        <v>118.15013</v>
      </c>
      <c r="D25" s="15">
        <v>117.09316</v>
      </c>
      <c r="E25" s="15">
        <v>125.49883</v>
      </c>
      <c r="F25" s="15">
        <v>88.042839999999998</v>
      </c>
      <c r="G25" s="15">
        <v>83.05341</v>
      </c>
      <c r="H25" s="15">
        <v>120.44280999999999</v>
      </c>
      <c r="I25" s="15">
        <v>43.582380000000001</v>
      </c>
      <c r="J25" s="15">
        <v>127.20357</v>
      </c>
      <c r="K25" s="15">
        <v>117.89252999999999</v>
      </c>
      <c r="L25" s="15">
        <v>123.83463999999999</v>
      </c>
      <c r="M25" s="15">
        <v>115.61349</v>
      </c>
      <c r="N25" s="15">
        <v>92.044709999999995</v>
      </c>
      <c r="O25" s="15">
        <v>101.96628</v>
      </c>
      <c r="P25" s="15">
        <v>53.721049999999998</v>
      </c>
      <c r="Q25" s="15">
        <v>103.22459000000001</v>
      </c>
      <c r="R25" s="15">
        <v>84.188509999999994</v>
      </c>
      <c r="S25" s="15">
        <v>103.40031</v>
      </c>
    </row>
    <row r="26" spans="1:19" ht="14.4" x14ac:dyDescent="0.3">
      <c r="A26" s="4">
        <v>41487</v>
      </c>
      <c r="B26" s="15">
        <v>97.910219999999995</v>
      </c>
      <c r="C26" s="15">
        <v>118.07464</v>
      </c>
      <c r="D26" s="15">
        <v>116.88651</v>
      </c>
      <c r="E26" s="15">
        <v>123.69647999999999</v>
      </c>
      <c r="F26" s="15">
        <v>87.742419999999996</v>
      </c>
      <c r="G26" s="15">
        <v>82.830820000000003</v>
      </c>
      <c r="H26" s="15">
        <v>119.82422</v>
      </c>
      <c r="I26" s="15">
        <v>43.024889999999999</v>
      </c>
      <c r="J26" s="15">
        <v>130.72447</v>
      </c>
      <c r="K26" s="15">
        <v>116.71044000000001</v>
      </c>
      <c r="L26" s="15">
        <v>125.47569</v>
      </c>
      <c r="M26" s="15">
        <v>113.13921999999999</v>
      </c>
      <c r="N26" s="15">
        <v>92.245580000000004</v>
      </c>
      <c r="O26" s="15">
        <v>103.17206</v>
      </c>
      <c r="P26" s="15">
        <v>51.138309999999997</v>
      </c>
      <c r="Q26" s="15">
        <v>96.575770000000006</v>
      </c>
      <c r="R26" s="15">
        <v>84.276880000000006</v>
      </c>
      <c r="S26" s="15">
        <v>104.26101</v>
      </c>
    </row>
    <row r="27" spans="1:19" ht="14.4" x14ac:dyDescent="0.3">
      <c r="A27" s="4">
        <v>41518</v>
      </c>
      <c r="B27" s="15">
        <v>98.919070000000005</v>
      </c>
      <c r="C27" s="15">
        <v>118.21348999999999</v>
      </c>
      <c r="D27" s="15">
        <v>116.58971</v>
      </c>
      <c r="E27" s="15">
        <v>125.13549999999999</v>
      </c>
      <c r="F27" s="15">
        <v>88.980850000000004</v>
      </c>
      <c r="G27" s="15">
        <v>83.777090000000001</v>
      </c>
      <c r="H27" s="15">
        <v>120.45538999999999</v>
      </c>
      <c r="I27" s="15">
        <v>44.646459999999998</v>
      </c>
      <c r="J27" s="15">
        <v>131.96315999999999</v>
      </c>
      <c r="K27" s="15">
        <v>117.47517999999999</v>
      </c>
      <c r="L27" s="15">
        <v>124.47396999999999</v>
      </c>
      <c r="M27" s="15">
        <v>114.62141</v>
      </c>
      <c r="N27" s="15">
        <v>93.363339999999994</v>
      </c>
      <c r="O27" s="15">
        <v>103.81787</v>
      </c>
      <c r="P27" s="15">
        <v>53.467129999999997</v>
      </c>
      <c r="Q27" s="15">
        <v>91.184910000000002</v>
      </c>
      <c r="R27" s="15">
        <v>86.272779999999997</v>
      </c>
      <c r="S27" s="15">
        <v>105.88675000000001</v>
      </c>
    </row>
    <row r="28" spans="1:19" ht="14.4" x14ac:dyDescent="0.3">
      <c r="A28" s="4">
        <v>41548</v>
      </c>
      <c r="B28" s="15">
        <v>99.373649999999998</v>
      </c>
      <c r="C28" s="15">
        <v>119.49393000000001</v>
      </c>
      <c r="D28" s="15">
        <v>116.53458000000001</v>
      </c>
      <c r="E28" s="15">
        <v>136.23679000000001</v>
      </c>
      <c r="F28" s="15">
        <v>90.019869999999997</v>
      </c>
      <c r="G28" s="15">
        <v>84.5244</v>
      </c>
      <c r="H28" s="15">
        <v>121.39321</v>
      </c>
      <c r="I28" s="15">
        <v>46.704300000000003</v>
      </c>
      <c r="J28" s="15">
        <v>135.35264000000001</v>
      </c>
      <c r="K28" s="15">
        <v>116.39375</v>
      </c>
      <c r="L28" s="15">
        <v>124.83320999999999</v>
      </c>
      <c r="M28" s="15">
        <v>113.26156</v>
      </c>
      <c r="N28" s="15">
        <v>94.588430000000002</v>
      </c>
      <c r="O28" s="15">
        <v>103.22259</v>
      </c>
      <c r="P28" s="15">
        <v>55.329810000000002</v>
      </c>
      <c r="Q28" s="15">
        <v>100.47767</v>
      </c>
      <c r="R28" s="15">
        <v>87.17689</v>
      </c>
      <c r="S28" s="15">
        <v>106.29165</v>
      </c>
    </row>
    <row r="29" spans="1:19" ht="14.4" x14ac:dyDescent="0.3">
      <c r="A29" s="4">
        <v>41579</v>
      </c>
      <c r="B29" s="15">
        <v>100.01837999999999</v>
      </c>
      <c r="C29" s="15">
        <v>117.63873</v>
      </c>
      <c r="D29" s="15">
        <v>116.68375</v>
      </c>
      <c r="E29" s="15">
        <v>126.2039</v>
      </c>
      <c r="F29" s="15">
        <v>90.478160000000003</v>
      </c>
      <c r="G29" s="15">
        <v>84.962190000000007</v>
      </c>
      <c r="H29" s="15">
        <v>121.45802999999999</v>
      </c>
      <c r="I29" s="15">
        <v>47.67013</v>
      </c>
      <c r="J29" s="15">
        <v>137.38407000000001</v>
      </c>
      <c r="K29" s="15">
        <v>117.94446000000001</v>
      </c>
      <c r="L29" s="15">
        <v>124.54834</v>
      </c>
      <c r="M29" s="15">
        <v>116.36427999999999</v>
      </c>
      <c r="N29" s="15">
        <v>94.025549999999996</v>
      </c>
      <c r="O29" s="15">
        <v>103.02761</v>
      </c>
      <c r="P29" s="15">
        <v>51.275880000000001</v>
      </c>
      <c r="Q29" s="15">
        <v>95.177120000000002</v>
      </c>
      <c r="R29" s="15">
        <v>89.775210000000001</v>
      </c>
      <c r="S29" s="15">
        <v>105.00875000000001</v>
      </c>
    </row>
    <row r="30" spans="1:19" ht="14.4" x14ac:dyDescent="0.3">
      <c r="A30" s="4">
        <v>41609</v>
      </c>
      <c r="B30" s="15">
        <v>100.14854</v>
      </c>
      <c r="C30" s="15">
        <v>117.58113</v>
      </c>
      <c r="D30" s="15">
        <v>116.34052</v>
      </c>
      <c r="E30" s="15">
        <v>126.30282</v>
      </c>
      <c r="F30" s="15">
        <v>90.604669999999999</v>
      </c>
      <c r="G30" s="15">
        <v>85.689570000000003</v>
      </c>
      <c r="H30" s="15">
        <v>122.06386999999999</v>
      </c>
      <c r="I30" s="15">
        <v>48.447499999999998</v>
      </c>
      <c r="J30" s="15">
        <v>135.30238</v>
      </c>
      <c r="K30" s="15">
        <v>117.04993</v>
      </c>
      <c r="L30" s="15">
        <v>120.26657</v>
      </c>
      <c r="M30" s="15">
        <v>114.26013</v>
      </c>
      <c r="N30" s="15">
        <v>93.776920000000004</v>
      </c>
      <c r="O30" s="15">
        <v>100.41258999999999</v>
      </c>
      <c r="P30" s="15">
        <v>51.99024</v>
      </c>
      <c r="Q30" s="15">
        <v>98.187219999999996</v>
      </c>
      <c r="R30" s="15">
        <v>90.79025</v>
      </c>
      <c r="S30" s="15">
        <v>105.84614000000001</v>
      </c>
    </row>
    <row r="31" spans="1:19" ht="14.4" x14ac:dyDescent="0.3">
      <c r="A31" s="4">
        <v>41640</v>
      </c>
      <c r="B31" s="15">
        <v>100.76839</v>
      </c>
      <c r="C31" s="15">
        <v>117.39216999999999</v>
      </c>
      <c r="D31" s="15">
        <v>115.72982</v>
      </c>
      <c r="E31" s="15">
        <v>127.10211</v>
      </c>
      <c r="F31" s="15">
        <v>92.495149999999995</v>
      </c>
      <c r="G31" s="15">
        <v>87.878110000000007</v>
      </c>
      <c r="H31" s="15">
        <v>121.73078</v>
      </c>
      <c r="I31" s="15">
        <v>54.848309999999998</v>
      </c>
      <c r="J31" s="15">
        <v>128.85527999999999</v>
      </c>
      <c r="K31" s="15">
        <v>118.56796</v>
      </c>
      <c r="L31" s="15">
        <v>135.46427</v>
      </c>
      <c r="M31" s="15">
        <v>113.55771</v>
      </c>
      <c r="N31" s="15">
        <v>94.898960000000002</v>
      </c>
      <c r="O31" s="15">
        <v>102.04916</v>
      </c>
      <c r="P31" s="15">
        <v>53.393070000000002</v>
      </c>
      <c r="Q31" s="15">
        <v>109.1728</v>
      </c>
      <c r="R31" s="15">
        <v>93.844800000000006</v>
      </c>
      <c r="S31" s="15">
        <v>106.56677000000001</v>
      </c>
    </row>
    <row r="32" spans="1:19" ht="14.4" x14ac:dyDescent="0.3">
      <c r="A32" s="4">
        <v>41671</v>
      </c>
      <c r="B32" s="15">
        <v>100.18678</v>
      </c>
      <c r="C32" s="15">
        <v>117.39891</v>
      </c>
      <c r="D32" s="15">
        <v>115.48202000000001</v>
      </c>
      <c r="E32" s="15">
        <v>125.86877</v>
      </c>
      <c r="F32" s="15">
        <v>90.523600000000002</v>
      </c>
      <c r="G32" s="15">
        <v>85.695099999999996</v>
      </c>
      <c r="H32" s="15">
        <v>122.145</v>
      </c>
      <c r="I32" s="15">
        <v>46.2727</v>
      </c>
      <c r="J32" s="15">
        <v>137.86563000000001</v>
      </c>
      <c r="K32" s="15">
        <v>117.42667</v>
      </c>
      <c r="L32" s="15">
        <v>125.46861</v>
      </c>
      <c r="M32" s="15">
        <v>114.44923</v>
      </c>
      <c r="N32" s="15">
        <v>95.829070000000002</v>
      </c>
      <c r="O32" s="15">
        <v>103.91755000000001</v>
      </c>
      <c r="P32" s="15">
        <v>52.119280000000003</v>
      </c>
      <c r="Q32" s="15">
        <v>114.87229000000001</v>
      </c>
      <c r="R32" s="15">
        <v>89.837450000000004</v>
      </c>
      <c r="S32" s="15">
        <v>103.71691</v>
      </c>
    </row>
    <row r="33" spans="1:19" ht="14.4" x14ac:dyDescent="0.3">
      <c r="A33" s="4">
        <v>41699</v>
      </c>
      <c r="B33" s="15">
        <v>100.44678</v>
      </c>
      <c r="C33" s="15">
        <v>116.04798</v>
      </c>
      <c r="D33" s="15">
        <v>115.06851</v>
      </c>
      <c r="E33" s="15">
        <v>120.61823</v>
      </c>
      <c r="F33" s="15">
        <v>92.457390000000004</v>
      </c>
      <c r="G33" s="15">
        <v>86.077179999999998</v>
      </c>
      <c r="H33" s="15">
        <v>122.85852</v>
      </c>
      <c r="I33" s="15">
        <v>47.664230000000003</v>
      </c>
      <c r="J33" s="15">
        <v>137.21272999999999</v>
      </c>
      <c r="K33" s="15">
        <v>117.3901</v>
      </c>
      <c r="L33" s="15">
        <v>124.40392</v>
      </c>
      <c r="M33" s="15">
        <v>114.79452000000001</v>
      </c>
      <c r="N33" s="15">
        <v>95.567520000000002</v>
      </c>
      <c r="O33" s="15">
        <v>104.85144</v>
      </c>
      <c r="P33" s="15">
        <v>54.595010000000002</v>
      </c>
      <c r="Q33" s="15">
        <v>102.03247</v>
      </c>
      <c r="R33" s="15">
        <v>86.622619999999998</v>
      </c>
      <c r="S33" s="15">
        <v>104.55052000000001</v>
      </c>
    </row>
    <row r="34" spans="1:19" ht="14.4" x14ac:dyDescent="0.3">
      <c r="A34" s="4">
        <v>41730</v>
      </c>
      <c r="B34" s="15">
        <v>100.74217</v>
      </c>
      <c r="C34" s="15">
        <v>116.87794</v>
      </c>
      <c r="D34" s="15">
        <v>115.41715000000001</v>
      </c>
      <c r="E34" s="15">
        <v>125.14001</v>
      </c>
      <c r="F34" s="15">
        <v>91.681020000000004</v>
      </c>
      <c r="G34" s="15">
        <v>85.998429999999999</v>
      </c>
      <c r="H34" s="15">
        <v>122.40339</v>
      </c>
      <c r="I34" s="15">
        <v>47.447740000000003</v>
      </c>
      <c r="J34" s="15">
        <v>141.79758000000001</v>
      </c>
      <c r="K34" s="15">
        <v>117.00763999999999</v>
      </c>
      <c r="L34" s="15">
        <v>124.91776</v>
      </c>
      <c r="M34" s="15">
        <v>114.15716999999999</v>
      </c>
      <c r="N34" s="15">
        <v>95.605620000000002</v>
      </c>
      <c r="O34" s="15">
        <v>104.55262</v>
      </c>
      <c r="P34" s="15">
        <v>54.225909999999999</v>
      </c>
      <c r="Q34" s="15">
        <v>100.29161999999999</v>
      </c>
      <c r="R34" s="15">
        <v>91.02028</v>
      </c>
      <c r="S34" s="15">
        <v>106.90304999999999</v>
      </c>
    </row>
    <row r="35" spans="1:19" ht="14.4" x14ac:dyDescent="0.3">
      <c r="A35" s="4">
        <v>41760</v>
      </c>
      <c r="B35" s="15">
        <v>100.33535000000001</v>
      </c>
      <c r="C35" s="15">
        <v>118.47007000000001</v>
      </c>
      <c r="D35" s="15">
        <v>116.40278000000001</v>
      </c>
      <c r="E35" s="15">
        <v>130.83663000000001</v>
      </c>
      <c r="F35" s="15">
        <v>92.096990000000005</v>
      </c>
      <c r="G35" s="15">
        <v>86.080929999999995</v>
      </c>
      <c r="H35" s="15">
        <v>122.42558</v>
      </c>
      <c r="I35" s="15">
        <v>48.117730000000002</v>
      </c>
      <c r="J35" s="15">
        <v>147.23632000000001</v>
      </c>
      <c r="K35" s="15">
        <v>116.78157</v>
      </c>
      <c r="L35" s="15">
        <v>123.65201</v>
      </c>
      <c r="M35" s="15">
        <v>114.13462</v>
      </c>
      <c r="N35" s="15">
        <v>94.688640000000007</v>
      </c>
      <c r="O35" s="15">
        <v>104.77</v>
      </c>
      <c r="P35" s="15">
        <v>50.651690000000002</v>
      </c>
      <c r="Q35" s="15">
        <v>108.31385</v>
      </c>
      <c r="R35" s="15">
        <v>87.031760000000006</v>
      </c>
      <c r="S35" s="15">
        <v>103.76128</v>
      </c>
    </row>
    <row r="36" spans="1:19" ht="14.4" x14ac:dyDescent="0.3">
      <c r="A36" s="4">
        <v>41791</v>
      </c>
      <c r="B36" s="15">
        <v>99.883300000000006</v>
      </c>
      <c r="C36" s="15">
        <v>112.16287</v>
      </c>
      <c r="D36" s="15">
        <v>111.0979</v>
      </c>
      <c r="E36" s="15">
        <v>119.54231</v>
      </c>
      <c r="F36" s="15">
        <v>93.112309999999994</v>
      </c>
      <c r="G36" s="15">
        <v>86.179159999999996</v>
      </c>
      <c r="H36" s="15">
        <v>120.60927</v>
      </c>
      <c r="I36" s="15">
        <v>49.610489999999999</v>
      </c>
      <c r="J36" s="15">
        <v>157.79612</v>
      </c>
      <c r="K36" s="15">
        <v>116.46048</v>
      </c>
      <c r="L36" s="15">
        <v>121.15253</v>
      </c>
      <c r="M36" s="15">
        <v>114.39172000000001</v>
      </c>
      <c r="N36" s="15">
        <v>91.629189999999994</v>
      </c>
      <c r="O36" s="15">
        <v>102.50533</v>
      </c>
      <c r="P36" s="15">
        <v>52.771560000000001</v>
      </c>
      <c r="Q36" s="15">
        <v>98.882009999999994</v>
      </c>
      <c r="R36" s="15">
        <v>85.171419999999998</v>
      </c>
      <c r="S36" s="15">
        <v>104.29235</v>
      </c>
    </row>
    <row r="37" spans="1:19" ht="14.4" x14ac:dyDescent="0.3">
      <c r="A37" s="4">
        <v>41821</v>
      </c>
      <c r="B37" s="15">
        <v>100.34592000000001</v>
      </c>
      <c r="C37" s="15">
        <v>109.90428</v>
      </c>
      <c r="D37" s="15">
        <v>108.51090000000001</v>
      </c>
      <c r="E37" s="15">
        <v>117.26382</v>
      </c>
      <c r="F37" s="15">
        <v>91.629819999999995</v>
      </c>
      <c r="G37" s="15">
        <v>86.74606</v>
      </c>
      <c r="H37" s="15">
        <v>123.07214999999999</v>
      </c>
      <c r="I37" s="15">
        <v>49.225459999999998</v>
      </c>
      <c r="J37" s="15">
        <v>129.27148</v>
      </c>
      <c r="K37" s="15">
        <v>117.04958999999999</v>
      </c>
      <c r="L37" s="15">
        <v>120.42453</v>
      </c>
      <c r="M37" s="15">
        <v>115.68767</v>
      </c>
      <c r="N37" s="15">
        <v>95.964219999999997</v>
      </c>
      <c r="O37" s="15">
        <v>102.99970999999999</v>
      </c>
      <c r="P37" s="15">
        <v>54.758130000000001</v>
      </c>
      <c r="Q37" s="15">
        <v>122.49569</v>
      </c>
      <c r="R37" s="15">
        <v>90.015289999999993</v>
      </c>
      <c r="S37" s="15">
        <v>103.77046</v>
      </c>
    </row>
    <row r="38" spans="1:19" ht="14.4" x14ac:dyDescent="0.3">
      <c r="A38" s="4">
        <v>41852</v>
      </c>
      <c r="B38" s="15">
        <v>100.29328</v>
      </c>
      <c r="C38" s="15">
        <v>115.67796</v>
      </c>
      <c r="D38" s="15">
        <v>114.50109999999999</v>
      </c>
      <c r="E38" s="15">
        <v>120.26174</v>
      </c>
      <c r="F38" s="15">
        <v>91.137379999999993</v>
      </c>
      <c r="G38" s="15">
        <v>86.559039999999996</v>
      </c>
      <c r="H38" s="15">
        <v>121.44825</v>
      </c>
      <c r="I38" s="15">
        <v>49.711320000000001</v>
      </c>
      <c r="J38" s="15">
        <v>130.36317</v>
      </c>
      <c r="K38" s="15">
        <v>117.55094</v>
      </c>
      <c r="L38" s="15">
        <v>120.52826</v>
      </c>
      <c r="M38" s="15">
        <v>115.97535999999999</v>
      </c>
      <c r="N38" s="15">
        <v>94.53622</v>
      </c>
      <c r="O38" s="15">
        <v>102.88688999999999</v>
      </c>
      <c r="P38" s="15">
        <v>53.871920000000003</v>
      </c>
      <c r="Q38" s="15">
        <v>109.94277</v>
      </c>
      <c r="R38" s="15">
        <v>87.794640000000001</v>
      </c>
      <c r="S38" s="15">
        <v>107.53424</v>
      </c>
    </row>
    <row r="39" spans="1:19" ht="14.4" x14ac:dyDescent="0.3">
      <c r="A39" s="4">
        <v>41883</v>
      </c>
      <c r="B39" s="15">
        <v>100.84824</v>
      </c>
      <c r="C39" s="15">
        <v>114.37161</v>
      </c>
      <c r="D39" s="15">
        <v>112.5256</v>
      </c>
      <c r="E39" s="15">
        <v>125.47394</v>
      </c>
      <c r="F39" s="15">
        <v>92.288650000000004</v>
      </c>
      <c r="G39" s="15">
        <v>87.243639999999999</v>
      </c>
      <c r="H39" s="15">
        <v>124.31246</v>
      </c>
      <c r="I39" s="15">
        <v>49.810049999999997</v>
      </c>
      <c r="J39" s="15">
        <v>132.01221000000001</v>
      </c>
      <c r="K39" s="15">
        <v>119.06858</v>
      </c>
      <c r="L39" s="15">
        <v>124.55094</v>
      </c>
      <c r="M39" s="15">
        <v>116.83975</v>
      </c>
      <c r="N39" s="15">
        <v>95.195049999999995</v>
      </c>
      <c r="O39" s="15">
        <v>103.23828</v>
      </c>
      <c r="P39" s="15">
        <v>55.143099999999997</v>
      </c>
      <c r="Q39" s="15">
        <v>111.37533000000001</v>
      </c>
      <c r="R39" s="15">
        <v>88.074579999999997</v>
      </c>
      <c r="S39" s="15">
        <v>104.95256999999999</v>
      </c>
    </row>
    <row r="40" spans="1:19" ht="14.4" x14ac:dyDescent="0.3">
      <c r="A40" s="4">
        <v>41913</v>
      </c>
      <c r="B40" s="15">
        <v>101.46521</v>
      </c>
      <c r="C40" s="15">
        <v>114.35511</v>
      </c>
      <c r="D40" s="15">
        <v>113.12021</v>
      </c>
      <c r="E40" s="15">
        <v>120.87017</v>
      </c>
      <c r="F40" s="15">
        <v>93.62397</v>
      </c>
      <c r="G40" s="15">
        <v>88.940889999999996</v>
      </c>
      <c r="H40" s="15">
        <v>126.47189</v>
      </c>
      <c r="I40" s="15">
        <v>50.846119999999999</v>
      </c>
      <c r="J40" s="15">
        <v>131.02054999999999</v>
      </c>
      <c r="K40" s="15">
        <v>119.01260000000001</v>
      </c>
      <c r="L40" s="15">
        <v>120.42492</v>
      </c>
      <c r="M40" s="15">
        <v>118.12045999999999</v>
      </c>
      <c r="N40" s="15">
        <v>95.100930000000005</v>
      </c>
      <c r="O40" s="15">
        <v>103.18053</v>
      </c>
      <c r="P40" s="15">
        <v>57.665599999999998</v>
      </c>
      <c r="Q40" s="15">
        <v>101.51361</v>
      </c>
      <c r="R40" s="15">
        <v>87.239500000000007</v>
      </c>
      <c r="S40" s="15">
        <v>108.34332000000001</v>
      </c>
    </row>
    <row r="41" spans="1:19" ht="14.4" x14ac:dyDescent="0.3">
      <c r="A41" s="4">
        <v>41944</v>
      </c>
      <c r="B41" s="15">
        <v>102.07586000000001</v>
      </c>
      <c r="C41" s="15">
        <v>112.99563000000001</v>
      </c>
      <c r="D41" s="15">
        <v>111.33684</v>
      </c>
      <c r="E41" s="15">
        <v>120.49034</v>
      </c>
      <c r="F41" s="15">
        <v>94.281829999999999</v>
      </c>
      <c r="G41" s="15">
        <v>89.435509999999994</v>
      </c>
      <c r="H41" s="15">
        <v>125.66742000000001</v>
      </c>
      <c r="I41" s="15">
        <v>51.730110000000003</v>
      </c>
      <c r="J41" s="15">
        <v>135.02851000000001</v>
      </c>
      <c r="K41" s="15">
        <v>117.61781999999999</v>
      </c>
      <c r="L41" s="15">
        <v>119.50747</v>
      </c>
      <c r="M41" s="15">
        <v>117.49163</v>
      </c>
      <c r="N41" s="15">
        <v>96.688720000000004</v>
      </c>
      <c r="O41" s="15">
        <v>105.42001</v>
      </c>
      <c r="P41" s="15">
        <v>59.716790000000003</v>
      </c>
      <c r="Q41" s="15">
        <v>104.95249</v>
      </c>
      <c r="R41" s="15">
        <v>90.632779999999997</v>
      </c>
      <c r="S41" s="15">
        <v>103.21567</v>
      </c>
    </row>
    <row r="42" spans="1:19" ht="14.4" x14ac:dyDescent="0.3">
      <c r="A42" s="4">
        <v>41974</v>
      </c>
      <c r="B42" s="15">
        <v>99.900069999999999</v>
      </c>
      <c r="C42" s="15">
        <v>115.15334</v>
      </c>
      <c r="D42" s="15">
        <v>112.3202</v>
      </c>
      <c r="E42" s="15">
        <v>137.0847</v>
      </c>
      <c r="F42" s="15">
        <v>90.353679999999997</v>
      </c>
      <c r="G42" s="15">
        <v>86.009020000000007</v>
      </c>
      <c r="H42" s="15">
        <v>124.30793</v>
      </c>
      <c r="I42" s="15">
        <v>48.250749999999996</v>
      </c>
      <c r="J42" s="15">
        <v>128.52368000000001</v>
      </c>
      <c r="K42" s="15">
        <v>119.64524</v>
      </c>
      <c r="L42" s="15">
        <v>117.38127</v>
      </c>
      <c r="M42" s="15">
        <v>118.41334999999999</v>
      </c>
      <c r="N42" s="15">
        <v>92.949730000000002</v>
      </c>
      <c r="O42" s="15">
        <v>100.90509</v>
      </c>
      <c r="P42" s="15">
        <v>66.398300000000006</v>
      </c>
      <c r="Q42" s="15">
        <v>95.383449999999996</v>
      </c>
      <c r="R42" s="15">
        <v>86.552750000000003</v>
      </c>
      <c r="S42" s="15">
        <v>98.942059999999998</v>
      </c>
    </row>
    <row r="43" spans="1:19" ht="14.4" x14ac:dyDescent="0.3">
      <c r="A43" s="4">
        <v>42005</v>
      </c>
      <c r="B43" s="15">
        <v>98.102369999999993</v>
      </c>
      <c r="C43" s="15">
        <v>113.7546</v>
      </c>
      <c r="D43" s="15">
        <v>111.59090999999999</v>
      </c>
      <c r="E43" s="15">
        <v>126.57566</v>
      </c>
      <c r="F43" s="15">
        <v>93.052850000000007</v>
      </c>
      <c r="G43" s="15">
        <v>88.639870000000002</v>
      </c>
      <c r="H43" s="15">
        <v>124.31753999999999</v>
      </c>
      <c r="I43" s="15">
        <v>52.087440000000001</v>
      </c>
      <c r="J43" s="15">
        <v>126.85464</v>
      </c>
      <c r="K43" s="15">
        <v>116.64234999999999</v>
      </c>
      <c r="L43" s="15">
        <v>116.60735</v>
      </c>
      <c r="M43" s="15">
        <v>116.96101</v>
      </c>
      <c r="N43" s="15">
        <v>89.299880000000002</v>
      </c>
      <c r="O43" s="15">
        <v>97.724059999999994</v>
      </c>
      <c r="P43" s="15">
        <v>60.432729999999999</v>
      </c>
      <c r="Q43" s="15">
        <v>93.080979999999997</v>
      </c>
      <c r="R43" s="15">
        <v>85.640230000000003</v>
      </c>
      <c r="S43" s="15">
        <v>99.372200000000007</v>
      </c>
    </row>
    <row r="44" spans="1:19" ht="14.4" x14ac:dyDescent="0.3">
      <c r="A44" s="4">
        <v>42036</v>
      </c>
      <c r="B44" s="15">
        <v>98.86215</v>
      </c>
      <c r="C44" s="15">
        <v>113.92222</v>
      </c>
      <c r="D44" s="15">
        <v>111.26721000000001</v>
      </c>
      <c r="E44" s="15">
        <v>126.44965999999999</v>
      </c>
      <c r="F44" s="15">
        <v>95.08878</v>
      </c>
      <c r="G44" s="15">
        <v>89.894729999999996</v>
      </c>
      <c r="H44" s="15">
        <v>124.62092</v>
      </c>
      <c r="I44" s="15">
        <v>53.370220000000003</v>
      </c>
      <c r="J44" s="15">
        <v>134.20660000000001</v>
      </c>
      <c r="K44" s="15">
        <v>114.79088</v>
      </c>
      <c r="L44" s="15">
        <v>112.14534999999999</v>
      </c>
      <c r="M44" s="15">
        <v>115.69933</v>
      </c>
      <c r="N44" s="15">
        <v>89.86994</v>
      </c>
      <c r="O44" s="15">
        <v>94.257369999999995</v>
      </c>
      <c r="P44" s="15">
        <v>60.695569999999996</v>
      </c>
      <c r="Q44" s="15">
        <v>101.66023</v>
      </c>
      <c r="R44" s="15">
        <v>86.292929999999998</v>
      </c>
      <c r="S44" s="15">
        <v>98.554060000000007</v>
      </c>
    </row>
    <row r="45" spans="1:19" ht="14.4" x14ac:dyDescent="0.3">
      <c r="A45" s="4">
        <v>42064</v>
      </c>
      <c r="B45" s="15">
        <v>99.790549999999996</v>
      </c>
      <c r="C45" s="15">
        <v>110.73375</v>
      </c>
      <c r="D45" s="15">
        <v>108.52875</v>
      </c>
      <c r="E45" s="15">
        <v>125.20466999999999</v>
      </c>
      <c r="F45" s="15">
        <v>95.129019999999997</v>
      </c>
      <c r="G45" s="15">
        <v>90.223820000000003</v>
      </c>
      <c r="H45" s="15">
        <v>126.22447</v>
      </c>
      <c r="I45" s="15">
        <v>53.964739999999999</v>
      </c>
      <c r="J45" s="15">
        <v>136.34432000000001</v>
      </c>
      <c r="K45" s="15">
        <v>117.06689</v>
      </c>
      <c r="L45" s="15">
        <v>115.61091</v>
      </c>
      <c r="M45" s="15">
        <v>116.37873999999999</v>
      </c>
      <c r="N45" s="15">
        <v>92.663830000000004</v>
      </c>
      <c r="O45" s="15">
        <v>96.892189999999999</v>
      </c>
      <c r="P45" s="15">
        <v>63.22683</v>
      </c>
      <c r="Q45" s="15">
        <v>111.39973999999999</v>
      </c>
      <c r="R45" s="15">
        <v>87.968980000000002</v>
      </c>
      <c r="S45" s="15">
        <v>97.432559999999995</v>
      </c>
    </row>
    <row r="46" spans="1:19" ht="14.4" x14ac:dyDescent="0.3">
      <c r="A46" s="4">
        <v>42095</v>
      </c>
      <c r="B46" s="15">
        <v>98.147419999999997</v>
      </c>
      <c r="C46" s="15">
        <v>109.78792</v>
      </c>
      <c r="D46" s="15">
        <v>108.13574</v>
      </c>
      <c r="E46" s="15">
        <v>119.38548</v>
      </c>
      <c r="F46" s="15">
        <v>92.827920000000006</v>
      </c>
      <c r="G46" s="15">
        <v>88.226820000000004</v>
      </c>
      <c r="H46" s="15">
        <v>123.87442</v>
      </c>
      <c r="I46" s="15">
        <v>50.82432</v>
      </c>
      <c r="J46" s="15">
        <v>132.33466000000001</v>
      </c>
      <c r="K46" s="15">
        <v>114.76761999999999</v>
      </c>
      <c r="L46" s="15">
        <v>110.71869</v>
      </c>
      <c r="M46" s="15">
        <v>115.75568</v>
      </c>
      <c r="N46" s="15">
        <v>89.592429999999993</v>
      </c>
      <c r="O46" s="15">
        <v>94.291899999999998</v>
      </c>
      <c r="P46" s="15">
        <v>62.387549999999997</v>
      </c>
      <c r="Q46" s="15">
        <v>111.01891000000001</v>
      </c>
      <c r="R46" s="15">
        <v>84.705240000000003</v>
      </c>
      <c r="S46" s="15">
        <v>96.157989999999998</v>
      </c>
    </row>
    <row r="47" spans="1:19" ht="14.4" x14ac:dyDescent="0.3">
      <c r="A47" s="4">
        <v>42125</v>
      </c>
      <c r="B47" s="15">
        <v>98.136610000000005</v>
      </c>
      <c r="C47" s="15">
        <v>108.36462</v>
      </c>
      <c r="D47" s="15">
        <v>105.87829000000001</v>
      </c>
      <c r="E47" s="15">
        <v>120.77741</v>
      </c>
      <c r="F47" s="15">
        <v>92.902420000000006</v>
      </c>
      <c r="G47" s="15">
        <v>88.370720000000006</v>
      </c>
      <c r="H47" s="15">
        <v>123.77627</v>
      </c>
      <c r="I47" s="15">
        <v>51.929319999999997</v>
      </c>
      <c r="J47" s="15">
        <v>131.93237999999999</v>
      </c>
      <c r="K47" s="15">
        <v>115.40658999999999</v>
      </c>
      <c r="L47" s="15">
        <v>113.29534</v>
      </c>
      <c r="M47" s="15">
        <v>115.66083</v>
      </c>
      <c r="N47" s="15">
        <v>90.547619999999995</v>
      </c>
      <c r="O47" s="15">
        <v>93.204949999999997</v>
      </c>
      <c r="P47" s="15">
        <v>62.782029999999999</v>
      </c>
      <c r="Q47" s="15">
        <v>126.54889</v>
      </c>
      <c r="R47" s="15">
        <v>85.640709999999999</v>
      </c>
      <c r="S47" s="15">
        <v>97.643180000000001</v>
      </c>
    </row>
    <row r="48" spans="1:19" ht="14.4" x14ac:dyDescent="0.3">
      <c r="A48" s="4">
        <v>42156</v>
      </c>
      <c r="B48" s="15">
        <v>96.503119999999996</v>
      </c>
      <c r="C48" s="15">
        <v>109.63599000000001</v>
      </c>
      <c r="D48" s="15">
        <v>108.97489</v>
      </c>
      <c r="E48" s="15">
        <v>118.10825</v>
      </c>
      <c r="F48" s="15">
        <v>91.526390000000006</v>
      </c>
      <c r="G48" s="15">
        <v>87.312709999999996</v>
      </c>
      <c r="H48" s="15">
        <v>122.82114</v>
      </c>
      <c r="I48" s="15">
        <v>50.761679999999998</v>
      </c>
      <c r="J48" s="15">
        <v>127.81707</v>
      </c>
      <c r="K48" s="15">
        <v>113.88424999999999</v>
      </c>
      <c r="L48" s="15">
        <v>111.88039000000001</v>
      </c>
      <c r="M48" s="15">
        <v>114.12820000000001</v>
      </c>
      <c r="N48" s="15">
        <v>86.961860000000001</v>
      </c>
      <c r="O48" s="15">
        <v>92.688379999999995</v>
      </c>
      <c r="P48" s="15">
        <v>63.471029999999999</v>
      </c>
      <c r="Q48" s="15">
        <v>104.64960000000001</v>
      </c>
      <c r="R48" s="15">
        <v>82.724909999999994</v>
      </c>
      <c r="S48" s="15">
        <v>95.706810000000004</v>
      </c>
    </row>
    <row r="49" spans="1:19" ht="14.4" x14ac:dyDescent="0.3">
      <c r="A49" s="4">
        <v>42186</v>
      </c>
      <c r="B49" s="15">
        <v>96.01155</v>
      </c>
      <c r="C49" s="15">
        <v>106.60988999999999</v>
      </c>
      <c r="D49" s="15">
        <v>105.11537</v>
      </c>
      <c r="E49" s="15">
        <v>116.4585</v>
      </c>
      <c r="F49" s="15">
        <v>91.343670000000003</v>
      </c>
      <c r="G49" s="15">
        <v>86.352149999999995</v>
      </c>
      <c r="H49" s="15">
        <v>122.139</v>
      </c>
      <c r="I49" s="15">
        <v>49.696069999999999</v>
      </c>
      <c r="J49" s="15">
        <v>130.56243000000001</v>
      </c>
      <c r="K49" s="15">
        <v>112.24036</v>
      </c>
      <c r="L49" s="15">
        <v>112.39572</v>
      </c>
      <c r="M49" s="15">
        <v>111.77466</v>
      </c>
      <c r="N49" s="15">
        <v>87.943619999999996</v>
      </c>
      <c r="O49" s="15">
        <v>91.789649999999995</v>
      </c>
      <c r="P49" s="15">
        <v>67.351879999999994</v>
      </c>
      <c r="Q49" s="15">
        <v>99.18262</v>
      </c>
      <c r="R49" s="15">
        <v>84.908569999999997</v>
      </c>
      <c r="S49" s="15">
        <v>94.923240000000007</v>
      </c>
    </row>
    <row r="50" spans="1:19" ht="14.4" x14ac:dyDescent="0.3">
      <c r="A50" s="4">
        <v>42217</v>
      </c>
      <c r="B50" s="15">
        <v>96.756630000000001</v>
      </c>
      <c r="C50" s="15">
        <v>106.59113000000001</v>
      </c>
      <c r="D50" s="15">
        <v>105.07209</v>
      </c>
      <c r="E50" s="15">
        <v>113.92601999999999</v>
      </c>
      <c r="F50" s="15">
        <v>91.598920000000007</v>
      </c>
      <c r="G50" s="15">
        <v>86.420209999999997</v>
      </c>
      <c r="H50" s="15">
        <v>119.62258</v>
      </c>
      <c r="I50" s="15">
        <v>51.257829999999998</v>
      </c>
      <c r="J50" s="15">
        <v>138.14655999999999</v>
      </c>
      <c r="K50" s="15">
        <v>111.40459</v>
      </c>
      <c r="L50" s="15">
        <v>113.08447</v>
      </c>
      <c r="M50" s="15">
        <v>110.42305</v>
      </c>
      <c r="N50" s="15">
        <v>90.027609999999996</v>
      </c>
      <c r="O50" s="15">
        <v>91.511660000000006</v>
      </c>
      <c r="P50" s="15">
        <v>64.548339999999996</v>
      </c>
      <c r="Q50" s="15">
        <v>130.88587999999999</v>
      </c>
      <c r="R50" s="15">
        <v>86.19417</v>
      </c>
      <c r="S50" s="15">
        <v>94.010819999999995</v>
      </c>
    </row>
    <row r="51" spans="1:19" ht="14.4" x14ac:dyDescent="0.3">
      <c r="A51" s="4">
        <v>42248</v>
      </c>
      <c r="B51" s="15">
        <v>95.930289999999999</v>
      </c>
      <c r="C51" s="15">
        <v>106.98738</v>
      </c>
      <c r="D51" s="15">
        <v>105.55091</v>
      </c>
      <c r="E51" s="15">
        <v>113.95632999999999</v>
      </c>
      <c r="F51" s="15">
        <v>91.589929999999995</v>
      </c>
      <c r="G51" s="15">
        <v>86.499759999999995</v>
      </c>
      <c r="H51" s="15">
        <v>121.34214</v>
      </c>
      <c r="I51" s="15">
        <v>52.314129999999999</v>
      </c>
      <c r="J51" s="15">
        <v>131.82194999999999</v>
      </c>
      <c r="K51" s="15">
        <v>109.41323</v>
      </c>
      <c r="L51" s="15">
        <v>106.3685</v>
      </c>
      <c r="M51" s="15">
        <v>110.20506</v>
      </c>
      <c r="N51" s="15">
        <v>88.575149999999994</v>
      </c>
      <c r="O51" s="15">
        <v>91.20505</v>
      </c>
      <c r="P51" s="15">
        <v>69.156980000000004</v>
      </c>
      <c r="Q51" s="15">
        <v>115.96218</v>
      </c>
      <c r="R51" s="15">
        <v>84.354119999999995</v>
      </c>
      <c r="S51" s="15">
        <v>94.349770000000007</v>
      </c>
    </row>
    <row r="52" spans="1:19" ht="14.4" x14ac:dyDescent="0.3">
      <c r="A52" s="4">
        <v>42278</v>
      </c>
      <c r="B52" s="15">
        <v>95.997349999999997</v>
      </c>
      <c r="C52" s="15">
        <v>108.28534000000001</v>
      </c>
      <c r="D52" s="15">
        <v>106.52795999999999</v>
      </c>
      <c r="E52" s="15">
        <v>117.2069</v>
      </c>
      <c r="F52" s="15">
        <v>91.169799999999995</v>
      </c>
      <c r="G52" s="15">
        <v>86.078069999999997</v>
      </c>
      <c r="H52" s="15">
        <v>121.58601</v>
      </c>
      <c r="I52" s="15">
        <v>49.720959999999998</v>
      </c>
      <c r="J52" s="15">
        <v>132.49017000000001</v>
      </c>
      <c r="K52" s="15">
        <v>110.18635999999999</v>
      </c>
      <c r="L52" s="15">
        <v>109.20804</v>
      </c>
      <c r="M52" s="15">
        <v>110.46428</v>
      </c>
      <c r="N52" s="15">
        <v>89.138990000000007</v>
      </c>
      <c r="O52" s="15">
        <v>90.029780000000002</v>
      </c>
      <c r="P52" s="15">
        <v>68.05377</v>
      </c>
      <c r="Q52" s="15">
        <v>116.25449999999999</v>
      </c>
      <c r="R52" s="15">
        <v>85.975470000000001</v>
      </c>
      <c r="S52" s="15">
        <v>94.359750000000005</v>
      </c>
    </row>
    <row r="53" spans="1:19" ht="14.4" x14ac:dyDescent="0.3">
      <c r="A53" s="4">
        <v>42309</v>
      </c>
      <c r="B53" s="15">
        <v>95.115309999999994</v>
      </c>
      <c r="C53" s="15">
        <v>106.76443999999999</v>
      </c>
      <c r="D53" s="15">
        <v>104.61671</v>
      </c>
      <c r="E53" s="15">
        <v>117.93411999999999</v>
      </c>
      <c r="F53" s="15">
        <v>90.020809999999997</v>
      </c>
      <c r="G53" s="15">
        <v>85.542869999999994</v>
      </c>
      <c r="H53" s="15">
        <v>120.03100999999999</v>
      </c>
      <c r="I53" s="15">
        <v>50.111640000000001</v>
      </c>
      <c r="J53" s="15">
        <v>127.43344999999999</v>
      </c>
      <c r="K53" s="15">
        <v>108.73130999999999</v>
      </c>
      <c r="L53" s="15">
        <v>108.93846000000001</v>
      </c>
      <c r="M53" s="15">
        <v>108.55243</v>
      </c>
      <c r="N53" s="15">
        <v>88.169179999999997</v>
      </c>
      <c r="O53" s="15">
        <v>90.068989999999999</v>
      </c>
      <c r="P53" s="15">
        <v>69.148129999999995</v>
      </c>
      <c r="Q53" s="15">
        <v>115.16912000000001</v>
      </c>
      <c r="R53" s="15">
        <v>83.776139999999998</v>
      </c>
      <c r="S53" s="15">
        <v>93.782709999999994</v>
      </c>
    </row>
    <row r="54" spans="1:19" ht="14.4" x14ac:dyDescent="0.3">
      <c r="A54" s="4">
        <v>42339</v>
      </c>
      <c r="B54" s="15">
        <v>94.584130000000002</v>
      </c>
      <c r="C54" s="15">
        <v>106.76224000000001</v>
      </c>
      <c r="D54" s="15">
        <v>105.5926</v>
      </c>
      <c r="E54" s="15">
        <v>115.22284000000001</v>
      </c>
      <c r="F54" s="15">
        <v>89.900069999999999</v>
      </c>
      <c r="G54" s="15">
        <v>85.676379999999995</v>
      </c>
      <c r="H54" s="15">
        <v>120.84081999999999</v>
      </c>
      <c r="I54" s="15">
        <v>52.389890000000001</v>
      </c>
      <c r="J54" s="15">
        <v>126.79170999999999</v>
      </c>
      <c r="K54" s="15">
        <v>108.2056</v>
      </c>
      <c r="L54" s="15">
        <v>102.82961</v>
      </c>
      <c r="M54" s="15">
        <v>109.22812999999999</v>
      </c>
      <c r="N54" s="15">
        <v>86.242519999999999</v>
      </c>
      <c r="O54" s="15">
        <v>88.464169999999996</v>
      </c>
      <c r="P54" s="15">
        <v>70.964600000000004</v>
      </c>
      <c r="Q54" s="15">
        <v>107.86714000000001</v>
      </c>
      <c r="R54" s="15">
        <v>82.959609999999998</v>
      </c>
      <c r="S54" s="15">
        <v>88.608969999999999</v>
      </c>
    </row>
    <row r="55" spans="1:19" ht="14.4" x14ac:dyDescent="0.3">
      <c r="A55" s="4">
        <v>42370</v>
      </c>
      <c r="B55" s="15">
        <v>94.230440000000002</v>
      </c>
      <c r="C55" s="15">
        <v>107.68321</v>
      </c>
      <c r="D55" s="15">
        <v>106.74527999999999</v>
      </c>
      <c r="E55" s="15">
        <v>110.89409999999999</v>
      </c>
      <c r="F55" s="15">
        <v>91.564210000000003</v>
      </c>
      <c r="G55" s="15">
        <v>86.8339</v>
      </c>
      <c r="H55" s="15">
        <v>120.43959</v>
      </c>
      <c r="I55" s="15">
        <v>51.716920000000002</v>
      </c>
      <c r="J55" s="15">
        <v>127.31404000000001</v>
      </c>
      <c r="K55" s="15">
        <v>108.28270999999999</v>
      </c>
      <c r="L55" s="15">
        <v>102.45815</v>
      </c>
      <c r="M55" s="15">
        <v>109.68975</v>
      </c>
      <c r="N55" s="15">
        <v>85.782020000000003</v>
      </c>
      <c r="O55" s="15">
        <v>88.830830000000006</v>
      </c>
      <c r="P55" s="15">
        <v>63.893320000000003</v>
      </c>
      <c r="Q55" s="15">
        <v>112.92045</v>
      </c>
      <c r="R55" s="15">
        <v>82.764570000000006</v>
      </c>
      <c r="S55" s="15">
        <v>92.447280000000006</v>
      </c>
    </row>
    <row r="56" spans="1:19" ht="14.4" x14ac:dyDescent="0.3">
      <c r="A56" s="4">
        <v>42401</v>
      </c>
      <c r="B56" s="15">
        <v>94.341930000000005</v>
      </c>
      <c r="C56" s="15">
        <v>109.87469</v>
      </c>
      <c r="D56" s="15">
        <v>106.29209</v>
      </c>
      <c r="E56" s="15">
        <v>133.08501000000001</v>
      </c>
      <c r="F56" s="15">
        <v>87.000559999999993</v>
      </c>
      <c r="G56" s="15">
        <v>83.018150000000006</v>
      </c>
      <c r="H56" s="15">
        <v>119.78287</v>
      </c>
      <c r="I56" s="15">
        <v>47.673000000000002</v>
      </c>
      <c r="J56" s="15">
        <v>121.90703999999999</v>
      </c>
      <c r="K56" s="15">
        <v>109.66401</v>
      </c>
      <c r="L56" s="15">
        <v>106.83206</v>
      </c>
      <c r="M56" s="15">
        <v>110.67435</v>
      </c>
      <c r="N56" s="15">
        <v>85.694050000000004</v>
      </c>
      <c r="O56" s="15">
        <v>86.651740000000004</v>
      </c>
      <c r="P56" s="15">
        <v>67.330950000000001</v>
      </c>
      <c r="Q56" s="15">
        <v>116.19192</v>
      </c>
      <c r="R56" s="15">
        <v>82.259500000000003</v>
      </c>
      <c r="S56" s="15">
        <v>89.04128</v>
      </c>
    </row>
    <row r="57" spans="1:19" ht="14.4" x14ac:dyDescent="0.3">
      <c r="A57" s="4">
        <v>42430</v>
      </c>
      <c r="B57" s="15">
        <v>94.279939999999996</v>
      </c>
      <c r="C57" s="15">
        <v>106.74762</v>
      </c>
      <c r="D57" s="15">
        <v>103.99315</v>
      </c>
      <c r="E57" s="15">
        <v>124.64594</v>
      </c>
      <c r="F57" s="15">
        <v>89.335350000000005</v>
      </c>
      <c r="G57" s="15">
        <v>85.313289999999995</v>
      </c>
      <c r="H57" s="15">
        <v>119.52182000000001</v>
      </c>
      <c r="I57" s="15">
        <v>50.600560000000002</v>
      </c>
      <c r="J57" s="15">
        <v>122.32856</v>
      </c>
      <c r="K57" s="15">
        <v>109.23782</v>
      </c>
      <c r="L57" s="15">
        <v>104.55879</v>
      </c>
      <c r="M57" s="15">
        <v>109.98645999999999</v>
      </c>
      <c r="N57" s="15">
        <v>86.147769999999994</v>
      </c>
      <c r="O57" s="15">
        <v>87.059160000000006</v>
      </c>
      <c r="P57" s="15">
        <v>62.679450000000003</v>
      </c>
      <c r="Q57" s="15">
        <v>112.42028999999999</v>
      </c>
      <c r="R57" s="15">
        <v>83.405289999999994</v>
      </c>
      <c r="S57" s="15">
        <v>98.598259999999996</v>
      </c>
    </row>
    <row r="58" spans="1:19" ht="14.4" x14ac:dyDescent="0.3">
      <c r="A58" s="4">
        <v>42461</v>
      </c>
      <c r="B58" s="15">
        <v>92.732330000000005</v>
      </c>
      <c r="C58" s="15">
        <v>104.73487</v>
      </c>
      <c r="D58" s="15">
        <v>103.1493</v>
      </c>
      <c r="E58" s="15">
        <v>117.84723</v>
      </c>
      <c r="F58" s="15">
        <v>90.05977</v>
      </c>
      <c r="G58" s="15">
        <v>85.86206</v>
      </c>
      <c r="H58" s="15">
        <v>119.48727</v>
      </c>
      <c r="I58" s="15">
        <v>51.819270000000003</v>
      </c>
      <c r="J58" s="15">
        <v>124.26716</v>
      </c>
      <c r="K58" s="15">
        <v>108.40349000000001</v>
      </c>
      <c r="L58" s="15">
        <v>104.39658</v>
      </c>
      <c r="M58" s="15">
        <v>109.45913</v>
      </c>
      <c r="N58" s="15">
        <v>82.244039999999998</v>
      </c>
      <c r="O58" s="15">
        <v>83.929839999999999</v>
      </c>
      <c r="P58" s="15">
        <v>60.86741</v>
      </c>
      <c r="Q58" s="15">
        <v>112.20582</v>
      </c>
      <c r="R58" s="15">
        <v>80.504099999999994</v>
      </c>
      <c r="S58" s="15">
        <v>94.947320000000005</v>
      </c>
    </row>
    <row r="59" spans="1:19" ht="14.4" x14ac:dyDescent="0.3">
      <c r="A59" s="4">
        <v>42491</v>
      </c>
      <c r="B59" s="15">
        <v>92.716650000000001</v>
      </c>
      <c r="C59" s="15">
        <v>102.87101</v>
      </c>
      <c r="D59" s="15">
        <v>101.19297</v>
      </c>
      <c r="E59" s="15">
        <v>110.37130999999999</v>
      </c>
      <c r="F59" s="15">
        <v>90.191950000000006</v>
      </c>
      <c r="G59" s="15">
        <v>85.836200000000005</v>
      </c>
      <c r="H59" s="15">
        <v>119.01966</v>
      </c>
      <c r="I59" s="15">
        <v>52.994410000000002</v>
      </c>
      <c r="J59" s="15">
        <v>126.95283000000001</v>
      </c>
      <c r="K59" s="15">
        <v>107.48388</v>
      </c>
      <c r="L59" s="15">
        <v>99.264809999999997</v>
      </c>
      <c r="M59" s="15">
        <v>109.98533</v>
      </c>
      <c r="N59" s="15">
        <v>83.173029999999997</v>
      </c>
      <c r="O59" s="15">
        <v>83.783460000000005</v>
      </c>
      <c r="P59" s="15">
        <v>62.223880000000001</v>
      </c>
      <c r="Q59" s="15">
        <v>117.9308</v>
      </c>
      <c r="R59" s="15">
        <v>81.376410000000007</v>
      </c>
      <c r="S59" s="15">
        <v>92.509200000000007</v>
      </c>
    </row>
    <row r="60" spans="1:19" ht="14.4" x14ac:dyDescent="0.3">
      <c r="A60" s="4">
        <v>42522</v>
      </c>
      <c r="B60" s="15">
        <v>92.251239999999996</v>
      </c>
      <c r="C60" s="15">
        <v>102.30511</v>
      </c>
      <c r="D60" s="15">
        <v>100.59026</v>
      </c>
      <c r="E60" s="15">
        <v>115.25481000000001</v>
      </c>
      <c r="F60" s="15">
        <v>90.352519999999998</v>
      </c>
      <c r="G60" s="15">
        <v>86.043520000000001</v>
      </c>
      <c r="H60" s="15">
        <v>119.65842000000001</v>
      </c>
      <c r="I60" s="15">
        <v>51.299120000000002</v>
      </c>
      <c r="J60" s="15">
        <v>127.12575</v>
      </c>
      <c r="K60" s="15">
        <v>105.97268</v>
      </c>
      <c r="L60" s="15">
        <v>98.196939999999998</v>
      </c>
      <c r="M60" s="15">
        <v>107.88521</v>
      </c>
      <c r="N60" s="15">
        <v>81.971199999999996</v>
      </c>
      <c r="O60" s="15">
        <v>83.214730000000003</v>
      </c>
      <c r="P60" s="15">
        <v>59.037930000000003</v>
      </c>
      <c r="Q60" s="15">
        <v>111.84977000000001</v>
      </c>
      <c r="R60" s="15">
        <v>81.166470000000004</v>
      </c>
      <c r="S60" s="15">
        <v>91.186350000000004</v>
      </c>
    </row>
    <row r="61" spans="1:19" ht="14.4" x14ac:dyDescent="0.3">
      <c r="A61" s="4">
        <v>42552</v>
      </c>
      <c r="B61" s="15">
        <v>92.951599999999999</v>
      </c>
      <c r="C61" s="15">
        <v>102.65706</v>
      </c>
      <c r="D61" s="15">
        <v>99.745249999999999</v>
      </c>
      <c r="E61" s="15">
        <v>119.88408</v>
      </c>
      <c r="F61" s="15">
        <v>90.63655</v>
      </c>
      <c r="G61" s="15">
        <v>86.078630000000004</v>
      </c>
      <c r="H61" s="15">
        <v>119.11843</v>
      </c>
      <c r="I61" s="15">
        <v>52.486040000000003</v>
      </c>
      <c r="J61" s="15">
        <v>126.44523</v>
      </c>
      <c r="K61" s="15">
        <v>108.47024</v>
      </c>
      <c r="L61" s="15">
        <v>98.602800000000002</v>
      </c>
      <c r="M61" s="15">
        <v>111.20576</v>
      </c>
      <c r="N61" s="15">
        <v>82.177859999999995</v>
      </c>
      <c r="O61" s="15">
        <v>83.056309999999996</v>
      </c>
      <c r="P61" s="15">
        <v>57.554879999999997</v>
      </c>
      <c r="Q61" s="15">
        <v>109.57669</v>
      </c>
      <c r="R61" s="15">
        <v>80.472390000000004</v>
      </c>
      <c r="S61" s="15">
        <v>96.449550000000002</v>
      </c>
    </row>
    <row r="62" spans="1:19" ht="14.4" x14ac:dyDescent="0.3">
      <c r="A62" s="4">
        <v>42583</v>
      </c>
      <c r="B62" s="15">
        <v>91.44256</v>
      </c>
      <c r="C62" s="15">
        <v>103.11863</v>
      </c>
      <c r="D62" s="15">
        <v>100.99629</v>
      </c>
      <c r="E62" s="15">
        <v>117.84254</v>
      </c>
      <c r="F62" s="15">
        <v>90.312629999999999</v>
      </c>
      <c r="G62" s="15">
        <v>85.805199999999999</v>
      </c>
      <c r="H62" s="15">
        <v>119.37486</v>
      </c>
      <c r="I62" s="15">
        <v>51.624119999999998</v>
      </c>
      <c r="J62" s="15">
        <v>128.68063000000001</v>
      </c>
      <c r="K62" s="15">
        <v>105.58104</v>
      </c>
      <c r="L62" s="15">
        <v>96.223640000000003</v>
      </c>
      <c r="M62" s="15">
        <v>108.25369000000001</v>
      </c>
      <c r="N62" s="15">
        <v>79.633979999999994</v>
      </c>
      <c r="O62" s="15">
        <v>81.332380000000001</v>
      </c>
      <c r="P62" s="15">
        <v>57.37565</v>
      </c>
      <c r="Q62" s="15">
        <v>106.00509</v>
      </c>
      <c r="R62" s="15">
        <v>78.820849999999993</v>
      </c>
      <c r="S62" s="15">
        <v>91.705609999999993</v>
      </c>
    </row>
    <row r="63" spans="1:19" ht="14.4" x14ac:dyDescent="0.3">
      <c r="A63" s="4">
        <v>42614</v>
      </c>
      <c r="B63" s="15">
        <v>91.263930000000002</v>
      </c>
      <c r="C63" s="15">
        <v>101.01787</v>
      </c>
      <c r="D63" s="15">
        <v>99.288470000000004</v>
      </c>
      <c r="E63" s="15">
        <v>110.52842</v>
      </c>
      <c r="F63" s="15">
        <v>89.702629999999999</v>
      </c>
      <c r="G63" s="15">
        <v>85.979699999999994</v>
      </c>
      <c r="H63" s="15">
        <v>118.31086000000001</v>
      </c>
      <c r="I63" s="15">
        <v>55.5749</v>
      </c>
      <c r="J63" s="15">
        <v>117.13714</v>
      </c>
      <c r="K63" s="15">
        <v>104.60101</v>
      </c>
      <c r="L63" s="15">
        <v>92.117850000000004</v>
      </c>
      <c r="M63" s="15">
        <v>108.47557</v>
      </c>
      <c r="N63" s="15">
        <v>80.747900000000001</v>
      </c>
      <c r="O63" s="15">
        <v>80.452839999999995</v>
      </c>
      <c r="P63" s="15">
        <v>54.463149999999999</v>
      </c>
      <c r="Q63" s="15">
        <v>113.38866</v>
      </c>
      <c r="R63" s="15">
        <v>80.345200000000006</v>
      </c>
      <c r="S63" s="15">
        <v>90.636030000000005</v>
      </c>
    </row>
    <row r="64" spans="1:19" ht="14.4" x14ac:dyDescent="0.3">
      <c r="A64" s="4">
        <v>42644</v>
      </c>
      <c r="B64" s="15">
        <v>89.604150000000004</v>
      </c>
      <c r="C64" s="15">
        <v>100.74439</v>
      </c>
      <c r="D64" s="15">
        <v>99.394880000000001</v>
      </c>
      <c r="E64" s="15">
        <v>105.51979</v>
      </c>
      <c r="F64" s="15">
        <v>88.026200000000003</v>
      </c>
      <c r="G64" s="15">
        <v>84.480909999999994</v>
      </c>
      <c r="H64" s="15">
        <v>116.39724</v>
      </c>
      <c r="I64" s="15">
        <v>51.597799999999999</v>
      </c>
      <c r="J64" s="15">
        <v>114.59723</v>
      </c>
      <c r="K64" s="15">
        <v>104.57943</v>
      </c>
      <c r="L64" s="15">
        <v>90.318619999999996</v>
      </c>
      <c r="M64" s="15">
        <v>109.25315999999999</v>
      </c>
      <c r="N64" s="15">
        <v>78.144239999999996</v>
      </c>
      <c r="O64" s="15">
        <v>77.303190000000001</v>
      </c>
      <c r="P64" s="15">
        <v>52.281039999999997</v>
      </c>
      <c r="Q64" s="15">
        <v>111.93523</v>
      </c>
      <c r="R64" s="15">
        <v>78.034970000000001</v>
      </c>
      <c r="S64" s="15">
        <v>90.689400000000006</v>
      </c>
    </row>
    <row r="65" spans="1:19" ht="14.4" x14ac:dyDescent="0.3">
      <c r="A65" s="4">
        <v>42675</v>
      </c>
      <c r="B65" s="15">
        <v>89.676550000000006</v>
      </c>
      <c r="C65" s="15">
        <v>100.92748</v>
      </c>
      <c r="D65" s="15">
        <v>99.756029999999996</v>
      </c>
      <c r="E65" s="15">
        <v>106.34650999999999</v>
      </c>
      <c r="F65" s="15">
        <v>86.815939999999998</v>
      </c>
      <c r="G65" s="15">
        <v>83.329939999999993</v>
      </c>
      <c r="H65" s="15">
        <v>115.29725000000001</v>
      </c>
      <c r="I65" s="15">
        <v>51.951860000000003</v>
      </c>
      <c r="J65" s="15">
        <v>112.77582</v>
      </c>
      <c r="K65" s="15">
        <v>103.74363</v>
      </c>
      <c r="L65" s="15">
        <v>93.707509999999999</v>
      </c>
      <c r="M65" s="15">
        <v>107.38799</v>
      </c>
      <c r="N65" s="15">
        <v>79.461380000000005</v>
      </c>
      <c r="O65" s="15">
        <v>78.891829999999999</v>
      </c>
      <c r="P65" s="15">
        <v>54.427709999999998</v>
      </c>
      <c r="Q65" s="15">
        <v>115.05719000000001</v>
      </c>
      <c r="R65" s="15">
        <v>79.673370000000006</v>
      </c>
      <c r="S65" s="15">
        <v>92.269580000000005</v>
      </c>
    </row>
    <row r="66" spans="1:19" ht="14.4" x14ac:dyDescent="0.3">
      <c r="A66" s="4">
        <v>42705</v>
      </c>
      <c r="B66" s="15">
        <v>89.080089999999998</v>
      </c>
      <c r="C66" s="15">
        <v>104.22254</v>
      </c>
      <c r="D66" s="15">
        <v>102.21396</v>
      </c>
      <c r="E66" s="15">
        <v>117.92498999999999</v>
      </c>
      <c r="F66" s="15">
        <v>84.065950000000001</v>
      </c>
      <c r="G66" s="15">
        <v>80.525170000000003</v>
      </c>
      <c r="H66" s="15">
        <v>114.38896</v>
      </c>
      <c r="I66" s="15">
        <v>49.49109</v>
      </c>
      <c r="J66" s="15">
        <v>113.048</v>
      </c>
      <c r="K66" s="15">
        <v>102.55694</v>
      </c>
      <c r="L66" s="15">
        <v>93.307929999999999</v>
      </c>
      <c r="M66" s="15">
        <v>105.71926999999999</v>
      </c>
      <c r="N66" s="15">
        <v>80.741259999999997</v>
      </c>
      <c r="O66" s="15">
        <v>80.713579999999993</v>
      </c>
      <c r="P66" s="15">
        <v>55.766530000000003</v>
      </c>
      <c r="Q66" s="15">
        <v>112.09276</v>
      </c>
      <c r="R66" s="15">
        <v>79.06138</v>
      </c>
      <c r="S66" s="15">
        <v>90.213880000000003</v>
      </c>
    </row>
    <row r="67" spans="1:19" ht="14.4" x14ac:dyDescent="0.3">
      <c r="A67" s="4">
        <v>42736</v>
      </c>
      <c r="B67" s="15">
        <v>90.610460000000003</v>
      </c>
      <c r="C67" s="15">
        <v>104.26133</v>
      </c>
      <c r="D67" s="15">
        <v>102.38893</v>
      </c>
      <c r="E67" s="15">
        <v>114.94777999999999</v>
      </c>
      <c r="F67" s="15">
        <v>90.969319999999996</v>
      </c>
      <c r="G67" s="15">
        <v>87.361040000000003</v>
      </c>
      <c r="H67" s="15">
        <v>120.45202999999999</v>
      </c>
      <c r="I67" s="15">
        <v>52.56185</v>
      </c>
      <c r="J67" s="15">
        <v>119.46426</v>
      </c>
      <c r="K67" s="15">
        <v>101.20276</v>
      </c>
      <c r="L67" s="15">
        <v>89.955950000000001</v>
      </c>
      <c r="M67" s="15">
        <v>105.41925000000001</v>
      </c>
      <c r="N67" s="15">
        <v>82.754019999999997</v>
      </c>
      <c r="O67" s="15">
        <v>84.887309999999999</v>
      </c>
      <c r="P67" s="15">
        <v>62.04853</v>
      </c>
      <c r="Q67" s="15">
        <v>88.71199</v>
      </c>
      <c r="R67" s="15">
        <v>84.985839999999996</v>
      </c>
      <c r="S67" s="15">
        <v>85.782759999999996</v>
      </c>
    </row>
    <row r="68" spans="1:19" ht="14.4" x14ac:dyDescent="0.3">
      <c r="A68" s="4">
        <v>42767</v>
      </c>
      <c r="B68" s="15">
        <v>90.662779999999998</v>
      </c>
      <c r="C68" s="15">
        <v>105.35769000000001</v>
      </c>
      <c r="D68" s="15">
        <v>103.60759</v>
      </c>
      <c r="E68" s="15">
        <v>112.41377</v>
      </c>
      <c r="F68" s="15">
        <v>90.5595</v>
      </c>
      <c r="G68" s="15">
        <v>87.608339999999998</v>
      </c>
      <c r="H68" s="15">
        <v>119.24276</v>
      </c>
      <c r="I68" s="15">
        <v>52.968589999999999</v>
      </c>
      <c r="J68" s="15">
        <v>117.43762</v>
      </c>
      <c r="K68" s="15">
        <v>98.870590000000007</v>
      </c>
      <c r="L68" s="15">
        <v>87.110900000000001</v>
      </c>
      <c r="M68" s="15">
        <v>103.83068</v>
      </c>
      <c r="N68" s="15">
        <v>84.331860000000006</v>
      </c>
      <c r="O68" s="15">
        <v>84.259420000000006</v>
      </c>
      <c r="P68" s="15">
        <v>60.10566</v>
      </c>
      <c r="Q68" s="15">
        <v>101.59474</v>
      </c>
      <c r="R68" s="15">
        <v>84.809799999999996</v>
      </c>
      <c r="S68" s="15">
        <v>85.697500000000005</v>
      </c>
    </row>
    <row r="69" spans="1:19" ht="14.4" x14ac:dyDescent="0.3">
      <c r="A69" s="4">
        <v>42795</v>
      </c>
      <c r="B69" s="15">
        <v>88.235460000000003</v>
      </c>
      <c r="C69" s="15">
        <v>102.31813</v>
      </c>
      <c r="D69" s="15">
        <v>100.66115000000001</v>
      </c>
      <c r="E69" s="15">
        <v>112.95045</v>
      </c>
      <c r="F69" s="15">
        <v>87.520229999999998</v>
      </c>
      <c r="G69" s="15">
        <v>84.219520000000003</v>
      </c>
      <c r="H69" s="15">
        <v>117.72119000000001</v>
      </c>
      <c r="I69" s="15">
        <v>49.60201</v>
      </c>
      <c r="J69" s="15">
        <v>117.53270000000001</v>
      </c>
      <c r="K69" s="15">
        <v>97.374579999999995</v>
      </c>
      <c r="L69" s="15">
        <v>85.996369999999999</v>
      </c>
      <c r="M69" s="15">
        <v>101.67662</v>
      </c>
      <c r="N69" s="15">
        <v>82.651129999999995</v>
      </c>
      <c r="O69" s="15">
        <v>80.887789999999995</v>
      </c>
      <c r="P69" s="15">
        <v>64.287809999999993</v>
      </c>
      <c r="Q69" s="15">
        <v>102.78693</v>
      </c>
      <c r="R69" s="15">
        <v>84.838449999999995</v>
      </c>
      <c r="S69" s="15">
        <v>84.004260000000002</v>
      </c>
    </row>
    <row r="70" spans="1:19" ht="14.4" x14ac:dyDescent="0.3">
      <c r="A70" s="4">
        <v>42826</v>
      </c>
      <c r="B70" s="15">
        <v>89.821950000000001</v>
      </c>
      <c r="C70" s="15">
        <v>102.05474</v>
      </c>
      <c r="D70" s="15">
        <v>101.12253</v>
      </c>
      <c r="E70" s="15">
        <v>109.16528</v>
      </c>
      <c r="F70" s="15">
        <v>88.597710000000006</v>
      </c>
      <c r="G70" s="15">
        <v>85.814750000000004</v>
      </c>
      <c r="H70" s="15">
        <v>117.36266000000001</v>
      </c>
      <c r="I70" s="15">
        <v>52.843040000000002</v>
      </c>
      <c r="J70" s="15">
        <v>112.80555</v>
      </c>
      <c r="K70" s="15">
        <v>98.700729999999993</v>
      </c>
      <c r="L70" s="15">
        <v>84.108069999999998</v>
      </c>
      <c r="M70" s="15">
        <v>104.45480999999999</v>
      </c>
      <c r="N70" s="15">
        <v>84.386629999999997</v>
      </c>
      <c r="O70" s="15">
        <v>84.169880000000006</v>
      </c>
      <c r="P70" s="15">
        <v>73.287719999999993</v>
      </c>
      <c r="Q70" s="15">
        <v>91.887659999999997</v>
      </c>
      <c r="R70" s="15">
        <v>87.101219999999998</v>
      </c>
      <c r="S70" s="15">
        <v>80.335489999999993</v>
      </c>
    </row>
    <row r="71" spans="1:19" ht="14.4" x14ac:dyDescent="0.3">
      <c r="A71" s="4">
        <v>42856</v>
      </c>
      <c r="B71" s="15">
        <v>88.960899999999995</v>
      </c>
      <c r="C71" s="15">
        <v>103.72985</v>
      </c>
      <c r="D71" s="15">
        <v>102.78901999999999</v>
      </c>
      <c r="E71" s="15">
        <v>108.94041</v>
      </c>
      <c r="F71" s="15">
        <v>87.424809999999994</v>
      </c>
      <c r="G71" s="15">
        <v>84.874399999999994</v>
      </c>
      <c r="H71" s="15">
        <v>118.38678</v>
      </c>
      <c r="I71" s="15">
        <v>51.793500000000002</v>
      </c>
      <c r="J71" s="15">
        <v>110.04615</v>
      </c>
      <c r="K71" s="15">
        <v>99.440129999999996</v>
      </c>
      <c r="L71" s="15">
        <v>85.575559999999996</v>
      </c>
      <c r="M71" s="15">
        <v>105.40315</v>
      </c>
      <c r="N71" s="15">
        <v>83.77364</v>
      </c>
      <c r="O71" s="15">
        <v>83.535589999999999</v>
      </c>
      <c r="P71" s="15">
        <v>71.341669999999993</v>
      </c>
      <c r="Q71" s="15">
        <v>88.500110000000006</v>
      </c>
      <c r="R71" s="15">
        <v>88.155969999999996</v>
      </c>
      <c r="S71" s="15">
        <v>84.025450000000006</v>
      </c>
    </row>
    <row r="72" spans="1:19" ht="14.4" x14ac:dyDescent="0.3">
      <c r="A72" s="4">
        <v>42887</v>
      </c>
      <c r="B72" s="15">
        <v>90.225179999999995</v>
      </c>
      <c r="C72" s="15">
        <v>105.98025</v>
      </c>
      <c r="D72" s="15">
        <v>105.42314</v>
      </c>
      <c r="E72" s="15">
        <v>112.16951</v>
      </c>
      <c r="F72" s="15">
        <v>87.66995</v>
      </c>
      <c r="G72" s="15">
        <v>84.956810000000004</v>
      </c>
      <c r="H72" s="15">
        <v>112.93429999999999</v>
      </c>
      <c r="I72" s="15">
        <v>54.877429999999997</v>
      </c>
      <c r="J72" s="15">
        <v>109.54226</v>
      </c>
      <c r="K72" s="15">
        <v>100.32581</v>
      </c>
      <c r="L72" s="15">
        <v>86.502579999999995</v>
      </c>
      <c r="M72" s="15">
        <v>105.88157</v>
      </c>
      <c r="N72" s="15">
        <v>85.529989999999998</v>
      </c>
      <c r="O72" s="15">
        <v>84.214160000000007</v>
      </c>
      <c r="P72" s="15">
        <v>73.502309999999994</v>
      </c>
      <c r="Q72" s="15">
        <v>91.367699999999999</v>
      </c>
      <c r="R72" s="15">
        <v>89.059759999999997</v>
      </c>
      <c r="S72" s="15">
        <v>84.894689999999997</v>
      </c>
    </row>
    <row r="73" spans="1:19" ht="14.4" x14ac:dyDescent="0.3">
      <c r="A73" s="4">
        <v>42917</v>
      </c>
      <c r="B73" s="15">
        <v>89.957769999999996</v>
      </c>
      <c r="C73" s="15">
        <v>104.0671</v>
      </c>
      <c r="D73" s="15">
        <v>103.20645</v>
      </c>
      <c r="E73" s="15">
        <v>108.23204</v>
      </c>
      <c r="F73" s="15">
        <v>87.193929999999995</v>
      </c>
      <c r="G73" s="15">
        <v>84.364800000000002</v>
      </c>
      <c r="H73" s="15">
        <v>113.21756999999999</v>
      </c>
      <c r="I73" s="15">
        <v>54.365609999999997</v>
      </c>
      <c r="J73" s="15">
        <v>111.59672999999999</v>
      </c>
      <c r="K73" s="15">
        <v>100.01361</v>
      </c>
      <c r="L73" s="15">
        <v>84.98075</v>
      </c>
      <c r="M73" s="15">
        <v>106.19071</v>
      </c>
      <c r="N73" s="15">
        <v>84.452979999999997</v>
      </c>
      <c r="O73" s="15">
        <v>83.062110000000004</v>
      </c>
      <c r="P73" s="15">
        <v>71.031610000000001</v>
      </c>
      <c r="Q73" s="15">
        <v>90.909620000000004</v>
      </c>
      <c r="R73" s="15">
        <v>89.165890000000005</v>
      </c>
      <c r="S73" s="15">
        <v>84.861469999999997</v>
      </c>
    </row>
    <row r="74" spans="1:19" ht="14.4" x14ac:dyDescent="0.3">
      <c r="A74" s="4">
        <v>42948</v>
      </c>
      <c r="B74" s="15">
        <v>89.121560000000002</v>
      </c>
      <c r="C74" s="15">
        <v>100.03252999999999</v>
      </c>
      <c r="D74" s="15">
        <v>98.423119999999997</v>
      </c>
      <c r="E74" s="15">
        <v>108.14259</v>
      </c>
      <c r="F74" s="15">
        <v>87.124470000000002</v>
      </c>
      <c r="G74" s="15">
        <v>84.648740000000004</v>
      </c>
      <c r="H74" s="15">
        <v>113.28936</v>
      </c>
      <c r="I74" s="15">
        <v>54.797310000000003</v>
      </c>
      <c r="J74" s="15">
        <v>108.7063</v>
      </c>
      <c r="K74" s="15">
        <v>98.823629999999994</v>
      </c>
      <c r="L74" s="15">
        <v>83.288300000000007</v>
      </c>
      <c r="M74" s="15">
        <v>105.30538</v>
      </c>
      <c r="N74" s="15">
        <v>83.915819999999997</v>
      </c>
      <c r="O74" s="15">
        <v>82.902019999999993</v>
      </c>
      <c r="P74" s="15">
        <v>72.633719999999997</v>
      </c>
      <c r="Q74" s="15">
        <v>92.133769999999998</v>
      </c>
      <c r="R74" s="15">
        <v>88.710409999999996</v>
      </c>
      <c r="S74" s="15">
        <v>84.143320000000003</v>
      </c>
    </row>
    <row r="75" spans="1:19" ht="14.4" x14ac:dyDescent="0.3">
      <c r="A75" s="4">
        <v>42979</v>
      </c>
      <c r="B75" s="15">
        <v>88.663160000000005</v>
      </c>
      <c r="C75" s="15">
        <v>103.71102</v>
      </c>
      <c r="D75" s="15">
        <v>103.07823999999999</v>
      </c>
      <c r="E75" s="15">
        <v>108.17934</v>
      </c>
      <c r="F75" s="15">
        <v>84.854150000000004</v>
      </c>
      <c r="G75" s="15">
        <v>81.777010000000004</v>
      </c>
      <c r="H75" s="15">
        <v>112.19665999999999</v>
      </c>
      <c r="I75" s="15">
        <v>51.340600000000002</v>
      </c>
      <c r="J75" s="15">
        <v>111.05381</v>
      </c>
      <c r="K75" s="15">
        <v>98.030299999999997</v>
      </c>
      <c r="L75" s="15">
        <v>86.618870000000001</v>
      </c>
      <c r="M75" s="15">
        <v>103.06834000000001</v>
      </c>
      <c r="N75" s="15">
        <v>84.010990000000007</v>
      </c>
      <c r="O75" s="15">
        <v>84.201800000000006</v>
      </c>
      <c r="P75" s="15">
        <v>72.098420000000004</v>
      </c>
      <c r="Q75" s="15">
        <v>81.810749999999999</v>
      </c>
      <c r="R75" s="15">
        <v>87.531819999999996</v>
      </c>
      <c r="S75" s="15">
        <v>86.465649999999997</v>
      </c>
    </row>
    <row r="76" spans="1:19" ht="14.4" x14ac:dyDescent="0.3">
      <c r="A76" s="4">
        <v>43009</v>
      </c>
      <c r="B76" s="15">
        <v>88.921170000000004</v>
      </c>
      <c r="C76" s="15">
        <v>102.19987999999999</v>
      </c>
      <c r="D76" s="15">
        <v>101.04083</v>
      </c>
      <c r="E76" s="15">
        <v>106.21445</v>
      </c>
      <c r="F76" s="15">
        <v>85.530810000000002</v>
      </c>
      <c r="G76" s="15">
        <v>82.284059999999997</v>
      </c>
      <c r="H76" s="15">
        <v>109.70516000000001</v>
      </c>
      <c r="I76" s="15">
        <v>53.798900000000003</v>
      </c>
      <c r="J76" s="15">
        <v>110.49396</v>
      </c>
      <c r="K76" s="15">
        <v>97.332499999999996</v>
      </c>
      <c r="L76" s="15">
        <v>85.570719999999994</v>
      </c>
      <c r="M76" s="15">
        <v>102.36832</v>
      </c>
      <c r="N76" s="15">
        <v>84.965050000000005</v>
      </c>
      <c r="O76" s="15">
        <v>84.692070000000001</v>
      </c>
      <c r="P76" s="15">
        <v>71.901960000000003</v>
      </c>
      <c r="Q76" s="15">
        <v>83.251919999999998</v>
      </c>
      <c r="R76" s="15">
        <v>88.395719999999997</v>
      </c>
      <c r="S76" s="15">
        <v>85.726969999999994</v>
      </c>
    </row>
    <row r="77" spans="1:19" ht="14.4" x14ac:dyDescent="0.3">
      <c r="A77" s="4">
        <v>43040</v>
      </c>
      <c r="B77" s="15">
        <v>89.097440000000006</v>
      </c>
      <c r="C77" s="15">
        <v>102.76922</v>
      </c>
      <c r="D77" s="15">
        <v>101.98983</v>
      </c>
      <c r="E77" s="15">
        <v>105.18371999999999</v>
      </c>
      <c r="F77" s="15">
        <v>86.312790000000007</v>
      </c>
      <c r="G77" s="15">
        <v>83.092140000000001</v>
      </c>
      <c r="H77" s="15">
        <v>111.89746</v>
      </c>
      <c r="I77" s="15">
        <v>53.086460000000002</v>
      </c>
      <c r="J77" s="15">
        <v>111.60943</v>
      </c>
      <c r="K77" s="15">
        <v>96.86627</v>
      </c>
      <c r="L77" s="15">
        <v>84.457599999999999</v>
      </c>
      <c r="M77" s="15">
        <v>102.86941</v>
      </c>
      <c r="N77" s="15">
        <v>84.739159999999998</v>
      </c>
      <c r="O77" s="15">
        <v>85.590130000000002</v>
      </c>
      <c r="P77" s="15">
        <v>70.129940000000005</v>
      </c>
      <c r="Q77" s="15">
        <v>86.003900000000002</v>
      </c>
      <c r="R77" s="15">
        <v>87.413659999999993</v>
      </c>
      <c r="S77" s="15">
        <v>83.158959999999993</v>
      </c>
    </row>
    <row r="78" spans="1:19" ht="14.4" x14ac:dyDescent="0.3">
      <c r="A78" s="4">
        <v>43070</v>
      </c>
      <c r="B78" s="15">
        <v>90.415869999999998</v>
      </c>
      <c r="C78" s="15">
        <v>100.47659</v>
      </c>
      <c r="D78" s="15">
        <v>99.308580000000006</v>
      </c>
      <c r="E78" s="15">
        <v>107.16497</v>
      </c>
      <c r="F78" s="15">
        <v>85.958370000000002</v>
      </c>
      <c r="G78" s="15">
        <v>82.802710000000005</v>
      </c>
      <c r="H78" s="15">
        <v>115.03476000000001</v>
      </c>
      <c r="I78" s="15">
        <v>50.773389999999999</v>
      </c>
      <c r="J78" s="15">
        <v>112.35034</v>
      </c>
      <c r="K78" s="15">
        <v>99.883600000000001</v>
      </c>
      <c r="L78" s="15">
        <v>91.006309999999999</v>
      </c>
      <c r="M78" s="15">
        <v>103.26759</v>
      </c>
      <c r="N78" s="15">
        <v>86.165369999999996</v>
      </c>
      <c r="O78" s="15">
        <v>85.233519999999999</v>
      </c>
      <c r="P78" s="15">
        <v>69.407790000000006</v>
      </c>
      <c r="Q78" s="15">
        <v>90.568700000000007</v>
      </c>
      <c r="R78" s="15">
        <v>88.612129999999993</v>
      </c>
      <c r="S78" s="15">
        <v>85.542850000000001</v>
      </c>
    </row>
    <row r="79" spans="1:19" ht="14.4" x14ac:dyDescent="0.3">
      <c r="A79" s="4">
        <v>43101</v>
      </c>
      <c r="B79" s="15">
        <v>88.437669999999997</v>
      </c>
      <c r="C79" s="15">
        <v>100.5074</v>
      </c>
      <c r="D79" s="15">
        <v>99.693449999999999</v>
      </c>
      <c r="E79" s="15">
        <v>107.35632</v>
      </c>
      <c r="F79" s="15">
        <v>86.006630000000001</v>
      </c>
      <c r="G79" s="15">
        <v>82.980990000000006</v>
      </c>
      <c r="H79" s="15">
        <v>112.05221</v>
      </c>
      <c r="I79" s="15">
        <v>52.745660000000001</v>
      </c>
      <c r="J79" s="15">
        <v>109.91399</v>
      </c>
      <c r="K79" s="15">
        <v>96.641130000000004</v>
      </c>
      <c r="L79" s="15">
        <v>86.361980000000003</v>
      </c>
      <c r="M79" s="15">
        <v>100.66173999999999</v>
      </c>
      <c r="N79" s="15">
        <v>83.817869999999999</v>
      </c>
      <c r="O79" s="15">
        <v>85.111649999999997</v>
      </c>
      <c r="P79" s="15">
        <v>68.729830000000007</v>
      </c>
      <c r="Q79" s="15">
        <v>86.546549999999996</v>
      </c>
      <c r="R79" s="15">
        <v>86.491010000000003</v>
      </c>
      <c r="S79" s="15">
        <v>85.319879999999998</v>
      </c>
    </row>
    <row r="80" spans="1:19" ht="14.4" x14ac:dyDescent="0.3">
      <c r="A80" s="4">
        <v>43132</v>
      </c>
      <c r="B80" s="15">
        <v>88.804649999999995</v>
      </c>
      <c r="C80" s="15">
        <v>100.72551</v>
      </c>
      <c r="D80" s="15">
        <v>99.637479999999996</v>
      </c>
      <c r="E80" s="15">
        <v>104.62737</v>
      </c>
      <c r="F80" s="15">
        <v>85.746799999999993</v>
      </c>
      <c r="G80" s="15">
        <v>83.057040000000001</v>
      </c>
      <c r="H80" s="15">
        <v>111.00732000000001</v>
      </c>
      <c r="I80" s="15">
        <v>51.840229999999998</v>
      </c>
      <c r="J80" s="15">
        <v>112.01982</v>
      </c>
      <c r="K80" s="15">
        <v>97.342740000000006</v>
      </c>
      <c r="L80" s="15">
        <v>86.872190000000003</v>
      </c>
      <c r="M80" s="15">
        <v>101.87603</v>
      </c>
      <c r="N80" s="15">
        <v>84.667389999999997</v>
      </c>
      <c r="O80" s="15">
        <v>84.544759999999997</v>
      </c>
      <c r="P80" s="15">
        <v>67.418220000000005</v>
      </c>
      <c r="Q80" s="15">
        <v>83.917029999999997</v>
      </c>
      <c r="R80" s="15">
        <v>87.935100000000006</v>
      </c>
      <c r="S80" s="15">
        <v>87.143799999999999</v>
      </c>
    </row>
    <row r="81" spans="1:19" ht="14.4" x14ac:dyDescent="0.3">
      <c r="A81" s="4">
        <v>43160</v>
      </c>
      <c r="B81" s="15">
        <v>89.267809999999997</v>
      </c>
      <c r="C81" s="15">
        <v>102.41664</v>
      </c>
      <c r="D81" s="15">
        <v>101.81780000000001</v>
      </c>
      <c r="E81" s="15">
        <v>106.06028000000001</v>
      </c>
      <c r="F81" s="15">
        <v>87.217939999999999</v>
      </c>
      <c r="G81" s="15">
        <v>84.840779999999995</v>
      </c>
      <c r="H81" s="15">
        <v>112.92601000000001</v>
      </c>
      <c r="I81" s="15">
        <v>55.61551</v>
      </c>
      <c r="J81" s="15">
        <v>110.89333999999999</v>
      </c>
      <c r="K81" s="15">
        <v>96.967650000000006</v>
      </c>
      <c r="L81" s="15">
        <v>84.043670000000006</v>
      </c>
      <c r="M81" s="15">
        <v>101.73323000000001</v>
      </c>
      <c r="N81" s="15">
        <v>84.621719999999996</v>
      </c>
      <c r="O81" s="15">
        <v>84.858879999999999</v>
      </c>
      <c r="P81" s="15">
        <v>65.391970000000001</v>
      </c>
      <c r="Q81" s="15">
        <v>89.011099999999999</v>
      </c>
      <c r="R81" s="15">
        <v>88.123159999999999</v>
      </c>
      <c r="S81" s="15">
        <v>87.167339999999996</v>
      </c>
    </row>
    <row r="82" spans="1:19" ht="14.4" x14ac:dyDescent="0.3">
      <c r="A82" s="4">
        <v>43191</v>
      </c>
      <c r="B82" s="15">
        <v>89.914720000000003</v>
      </c>
      <c r="C82" s="15">
        <v>103.76304</v>
      </c>
      <c r="D82" s="15">
        <v>104.20610000000001</v>
      </c>
      <c r="E82" s="15">
        <v>105.16586</v>
      </c>
      <c r="F82" s="15">
        <v>87.494420000000005</v>
      </c>
      <c r="G82" s="15">
        <v>84.316050000000004</v>
      </c>
      <c r="H82" s="15">
        <v>112.47154999999999</v>
      </c>
      <c r="I82" s="15">
        <v>55.080030000000001</v>
      </c>
      <c r="J82" s="15">
        <v>114.13582</v>
      </c>
      <c r="K82" s="15">
        <v>98.461110000000005</v>
      </c>
      <c r="L82" s="15">
        <v>88.051910000000007</v>
      </c>
      <c r="M82" s="15">
        <v>102.56838</v>
      </c>
      <c r="N82" s="15">
        <v>85.740690000000001</v>
      </c>
      <c r="O82" s="15">
        <v>86.089119999999994</v>
      </c>
      <c r="P82" s="15">
        <v>68.296430000000001</v>
      </c>
      <c r="Q82" s="15">
        <v>99.415769999999995</v>
      </c>
      <c r="R82" s="15">
        <v>87.504549999999995</v>
      </c>
      <c r="S82" s="15">
        <v>87.434309999999996</v>
      </c>
    </row>
    <row r="83" spans="1:19" ht="14.4" x14ac:dyDescent="0.3">
      <c r="A83" s="4">
        <v>43221</v>
      </c>
      <c r="B83" s="15">
        <v>85.654269999999997</v>
      </c>
      <c r="C83" s="15">
        <v>102.59641000000001</v>
      </c>
      <c r="D83" s="15">
        <v>101.98999000000001</v>
      </c>
      <c r="E83" s="15">
        <v>104.18523</v>
      </c>
      <c r="F83" s="15">
        <v>86.365620000000007</v>
      </c>
      <c r="G83" s="15">
        <v>83.412440000000004</v>
      </c>
      <c r="H83" s="15">
        <v>112.92985</v>
      </c>
      <c r="I83" s="15">
        <v>54.425460000000001</v>
      </c>
      <c r="J83" s="15">
        <v>112.46875</v>
      </c>
      <c r="K83" s="15">
        <v>97.066820000000007</v>
      </c>
      <c r="L83" s="15">
        <v>88.721670000000003</v>
      </c>
      <c r="M83" s="15">
        <v>100.9496</v>
      </c>
      <c r="N83" s="15">
        <v>76.982709999999997</v>
      </c>
      <c r="O83" s="15">
        <v>73.887230000000002</v>
      </c>
      <c r="P83" s="15">
        <v>66.609129999999993</v>
      </c>
      <c r="Q83" s="15">
        <v>99.415999999999997</v>
      </c>
      <c r="R83" s="15">
        <v>82.968869999999995</v>
      </c>
      <c r="S83" s="15">
        <v>82.893879999999996</v>
      </c>
    </row>
    <row r="84" spans="1:19" ht="14.4" x14ac:dyDescent="0.3">
      <c r="A84" s="4">
        <v>43252</v>
      </c>
      <c r="B84" s="15">
        <v>91.278409999999994</v>
      </c>
      <c r="C84" s="15">
        <v>100.24012999999999</v>
      </c>
      <c r="D84" s="15">
        <v>100.32465999999999</v>
      </c>
      <c r="E84" s="15">
        <v>102.86438</v>
      </c>
      <c r="F84" s="15">
        <v>89.490070000000003</v>
      </c>
      <c r="G84" s="15">
        <v>86.391220000000004</v>
      </c>
      <c r="H84" s="15">
        <v>112.71344000000001</v>
      </c>
      <c r="I84" s="15">
        <v>58.529249999999998</v>
      </c>
      <c r="J84" s="15">
        <v>112.6788</v>
      </c>
      <c r="K84" s="15">
        <v>97.194460000000007</v>
      </c>
      <c r="L84" s="15">
        <v>87.390889999999999</v>
      </c>
      <c r="M84" s="15">
        <v>101.21912</v>
      </c>
      <c r="N84" s="15">
        <v>89.567059999999998</v>
      </c>
      <c r="O84" s="15">
        <v>90.378810000000001</v>
      </c>
      <c r="P84" s="15">
        <v>69.867310000000003</v>
      </c>
      <c r="Q84" s="15">
        <v>107.6653</v>
      </c>
      <c r="R84" s="15">
        <v>88.062870000000004</v>
      </c>
      <c r="S84" s="15">
        <v>88.330100000000002</v>
      </c>
    </row>
    <row r="85" spans="1:19" ht="14.4" x14ac:dyDescent="0.3">
      <c r="A85" s="4">
        <v>43282</v>
      </c>
      <c r="B85" s="15">
        <v>89.350639999999999</v>
      </c>
      <c r="C85" s="15">
        <v>104.51532</v>
      </c>
      <c r="D85" s="15">
        <v>104.4092</v>
      </c>
      <c r="E85" s="15">
        <v>104.10337</v>
      </c>
      <c r="F85" s="15">
        <v>86.676659999999998</v>
      </c>
      <c r="G85" s="15">
        <v>83.962220000000002</v>
      </c>
      <c r="H85" s="15">
        <v>112.10706</v>
      </c>
      <c r="I85" s="15">
        <v>54.748669999999997</v>
      </c>
      <c r="J85" s="15">
        <v>109.78348</v>
      </c>
      <c r="K85" s="15">
        <v>96.9238</v>
      </c>
      <c r="L85" s="15">
        <v>84.744900000000001</v>
      </c>
      <c r="M85" s="15">
        <v>101.80614</v>
      </c>
      <c r="N85" s="15">
        <v>85.191389999999998</v>
      </c>
      <c r="O85" s="15">
        <v>88.708879999999994</v>
      </c>
      <c r="P85" s="15">
        <v>63.390630000000002</v>
      </c>
      <c r="Q85" s="15">
        <v>87.808440000000004</v>
      </c>
      <c r="R85" s="15">
        <v>85.464150000000004</v>
      </c>
      <c r="S85" s="15">
        <v>84.423869999999994</v>
      </c>
    </row>
    <row r="86" spans="1:19" ht="14.4" x14ac:dyDescent="0.3">
      <c r="A86" s="4">
        <v>43313</v>
      </c>
      <c r="B86" s="15">
        <v>90.670019999999994</v>
      </c>
      <c r="C86" s="15">
        <v>104.46518</v>
      </c>
      <c r="D86" s="15">
        <v>104.05782000000001</v>
      </c>
      <c r="E86" s="15">
        <v>106.65194</v>
      </c>
      <c r="F86" s="15">
        <v>86.012950000000004</v>
      </c>
      <c r="G86" s="15">
        <v>83.909289999999999</v>
      </c>
      <c r="H86" s="15">
        <v>111.94779</v>
      </c>
      <c r="I86" s="15">
        <v>54.978270000000002</v>
      </c>
      <c r="J86" s="15">
        <v>103.79913999999999</v>
      </c>
      <c r="K86" s="15">
        <v>98.919110000000003</v>
      </c>
      <c r="L86" s="15">
        <v>84.809489999999997</v>
      </c>
      <c r="M86" s="15">
        <v>104.55846</v>
      </c>
      <c r="N86" s="15">
        <v>88.035529999999994</v>
      </c>
      <c r="O86" s="15">
        <v>88.978300000000004</v>
      </c>
      <c r="P86" s="15">
        <v>70.76961</v>
      </c>
      <c r="Q86" s="15">
        <v>105.34833999999999</v>
      </c>
      <c r="R86" s="15">
        <v>87.701629999999994</v>
      </c>
      <c r="S86" s="15">
        <v>85.217460000000003</v>
      </c>
    </row>
    <row r="87" spans="1:19" ht="14.4" x14ac:dyDescent="0.3">
      <c r="A87" s="4">
        <v>43344</v>
      </c>
      <c r="B87" s="15">
        <v>90.136600000000001</v>
      </c>
      <c r="C87" s="15">
        <v>104.72454</v>
      </c>
      <c r="D87" s="15">
        <v>104.36293999999999</v>
      </c>
      <c r="E87" s="15">
        <v>104.65057</v>
      </c>
      <c r="F87" s="15">
        <v>87.703630000000004</v>
      </c>
      <c r="G87" s="15">
        <v>85.292019999999994</v>
      </c>
      <c r="H87" s="15">
        <v>111.31205</v>
      </c>
      <c r="I87" s="15">
        <v>58.398580000000003</v>
      </c>
      <c r="J87" s="15">
        <v>108.93558</v>
      </c>
      <c r="K87" s="15">
        <v>97.04598</v>
      </c>
      <c r="L87" s="15">
        <v>85.464969999999994</v>
      </c>
      <c r="M87" s="15">
        <v>101.92238999999999</v>
      </c>
      <c r="N87" s="15">
        <v>86.186499999999995</v>
      </c>
      <c r="O87" s="15">
        <v>86.15428</v>
      </c>
      <c r="P87" s="15">
        <v>72.096180000000004</v>
      </c>
      <c r="Q87" s="15">
        <v>99.336420000000004</v>
      </c>
      <c r="R87" s="15">
        <v>87.716679999999997</v>
      </c>
      <c r="S87" s="15">
        <v>83.658699999999996</v>
      </c>
    </row>
    <row r="88" spans="1:19" ht="14.4" x14ac:dyDescent="0.3">
      <c r="A88" s="4">
        <v>43374</v>
      </c>
      <c r="B88" s="15">
        <v>89.371679999999998</v>
      </c>
      <c r="C88" s="15">
        <v>103.39199000000001</v>
      </c>
      <c r="D88" s="15">
        <v>102.70834000000001</v>
      </c>
      <c r="E88" s="15">
        <v>107.49455</v>
      </c>
      <c r="F88" s="15">
        <v>86.379270000000005</v>
      </c>
      <c r="G88" s="15">
        <v>85.487520000000004</v>
      </c>
      <c r="H88" s="15">
        <v>111.52048000000001</v>
      </c>
      <c r="I88" s="15">
        <v>58.732700000000001</v>
      </c>
      <c r="J88" s="15">
        <v>91.544669999999996</v>
      </c>
      <c r="K88" s="15">
        <v>96.169659999999993</v>
      </c>
      <c r="L88" s="15">
        <v>83.332440000000005</v>
      </c>
      <c r="M88" s="15">
        <v>101.75623</v>
      </c>
      <c r="N88" s="15">
        <v>85.747789999999995</v>
      </c>
      <c r="O88" s="15">
        <v>85.968590000000006</v>
      </c>
      <c r="P88" s="15">
        <v>71.473830000000007</v>
      </c>
      <c r="Q88" s="15">
        <v>97.64273</v>
      </c>
      <c r="R88" s="15">
        <v>85.757050000000007</v>
      </c>
      <c r="S88" s="15">
        <v>87.063879999999997</v>
      </c>
    </row>
    <row r="89" spans="1:19" ht="14.4" x14ac:dyDescent="0.3">
      <c r="A89" s="4">
        <v>43405</v>
      </c>
      <c r="B89" s="15">
        <v>89.673450000000003</v>
      </c>
      <c r="C89" s="15">
        <v>105.3026</v>
      </c>
      <c r="D89" s="15">
        <v>104.87984</v>
      </c>
      <c r="E89" s="15">
        <v>107.34211999999999</v>
      </c>
      <c r="F89" s="15">
        <v>86.695269999999994</v>
      </c>
      <c r="G89" s="15">
        <v>85.038520000000005</v>
      </c>
      <c r="H89" s="15">
        <v>112.16658</v>
      </c>
      <c r="I89" s="15">
        <v>57.101219999999998</v>
      </c>
      <c r="J89" s="15">
        <v>97.990610000000004</v>
      </c>
      <c r="K89" s="15">
        <v>95.491069999999993</v>
      </c>
      <c r="L89" s="15">
        <v>80.790040000000005</v>
      </c>
      <c r="M89" s="15">
        <v>102.66631</v>
      </c>
      <c r="N89" s="15">
        <v>86.097189999999998</v>
      </c>
      <c r="O89" s="15">
        <v>85.613119999999995</v>
      </c>
      <c r="P89" s="15">
        <v>71.115679999999998</v>
      </c>
      <c r="Q89" s="15">
        <v>93.071619999999996</v>
      </c>
      <c r="R89" s="15">
        <v>87.422089999999997</v>
      </c>
      <c r="S89" s="15">
        <v>87.534229999999994</v>
      </c>
    </row>
    <row r="90" spans="1:19" ht="14.4" x14ac:dyDescent="0.3">
      <c r="A90" s="4">
        <v>43435</v>
      </c>
      <c r="B90" s="15">
        <v>90.655339999999995</v>
      </c>
      <c r="C90" s="15">
        <v>105.31159</v>
      </c>
      <c r="D90" s="15">
        <v>105.01779999999999</v>
      </c>
      <c r="E90" s="15">
        <v>105.57295999999999</v>
      </c>
      <c r="F90" s="15">
        <v>88.33869</v>
      </c>
      <c r="G90" s="15">
        <v>86.483969999999999</v>
      </c>
      <c r="H90" s="15">
        <v>111.86933000000001</v>
      </c>
      <c r="I90" s="15">
        <v>60.521279999999997</v>
      </c>
      <c r="J90" s="15">
        <v>103.81461</v>
      </c>
      <c r="K90" s="15">
        <v>95.59581</v>
      </c>
      <c r="L90" s="15">
        <v>82.611620000000002</v>
      </c>
      <c r="M90" s="15">
        <v>101.53225999999999</v>
      </c>
      <c r="N90" s="15">
        <v>85.635769999999994</v>
      </c>
      <c r="O90" s="15">
        <v>86.509330000000006</v>
      </c>
      <c r="P90" s="15">
        <v>70.106430000000003</v>
      </c>
      <c r="Q90" s="15">
        <v>87.427400000000006</v>
      </c>
      <c r="R90" s="15">
        <v>85.566940000000002</v>
      </c>
      <c r="S90" s="15">
        <v>86.914900000000003</v>
      </c>
    </row>
    <row r="91" spans="1:19" ht="14.4" x14ac:dyDescent="0.3">
      <c r="A91" s="4">
        <v>43466</v>
      </c>
      <c r="B91" s="15">
        <v>90.307980000000001</v>
      </c>
      <c r="C91" s="15">
        <v>106.75396000000001</v>
      </c>
      <c r="D91" s="15">
        <v>106.53735</v>
      </c>
      <c r="E91" s="15">
        <v>108.3085</v>
      </c>
      <c r="F91" s="15">
        <v>88.697389999999999</v>
      </c>
      <c r="G91" s="15">
        <v>86.669259999999994</v>
      </c>
      <c r="H91" s="15">
        <v>113.05642</v>
      </c>
      <c r="I91" s="15">
        <v>58.778289999999998</v>
      </c>
      <c r="J91" s="15">
        <v>105.59368000000001</v>
      </c>
      <c r="K91" s="15">
        <v>96.239369999999994</v>
      </c>
      <c r="L91" s="15">
        <v>84.496009999999998</v>
      </c>
      <c r="M91" s="15">
        <v>100.98938</v>
      </c>
      <c r="N91" s="15">
        <v>84.073409999999996</v>
      </c>
      <c r="O91" s="15">
        <v>85.769840000000002</v>
      </c>
      <c r="P91" s="15">
        <v>69.458889999999997</v>
      </c>
      <c r="Q91" s="15">
        <v>86.934780000000003</v>
      </c>
      <c r="R91" s="15">
        <v>85.237449999999995</v>
      </c>
      <c r="S91" s="15">
        <v>89.740769999999998</v>
      </c>
    </row>
    <row r="92" spans="1:19" ht="14.4" x14ac:dyDescent="0.3">
      <c r="A92" s="4">
        <v>43497</v>
      </c>
      <c r="B92" s="15">
        <v>89.675479999999993</v>
      </c>
      <c r="C92" s="15">
        <v>105.60973</v>
      </c>
      <c r="D92" s="15">
        <v>105.07951</v>
      </c>
      <c r="E92" s="15">
        <v>106.93141</v>
      </c>
      <c r="F92" s="15">
        <v>89.602779999999996</v>
      </c>
      <c r="G92" s="15">
        <v>89.172120000000007</v>
      </c>
      <c r="H92" s="15">
        <v>112.26597</v>
      </c>
      <c r="I92" s="15">
        <v>63.26388</v>
      </c>
      <c r="J92" s="15">
        <v>106.60081</v>
      </c>
      <c r="K92" s="15">
        <v>96.440770000000001</v>
      </c>
      <c r="L92" s="15">
        <v>86.231840000000005</v>
      </c>
      <c r="M92" s="15">
        <v>100.71971000000001</v>
      </c>
      <c r="N92" s="15">
        <v>81.952809999999999</v>
      </c>
      <c r="O92" s="15">
        <v>83.834010000000006</v>
      </c>
      <c r="P92" s="15">
        <v>68.215950000000007</v>
      </c>
      <c r="Q92" s="15">
        <v>82.382300000000001</v>
      </c>
      <c r="R92" s="15">
        <v>81.173540000000003</v>
      </c>
      <c r="S92" s="15">
        <v>88.794269999999997</v>
      </c>
    </row>
    <row r="93" spans="1:19" ht="14.4" x14ac:dyDescent="0.3">
      <c r="A93" s="4">
        <v>43525</v>
      </c>
      <c r="B93" s="15">
        <v>89.359359999999995</v>
      </c>
      <c r="C93" s="15">
        <v>106.49988999999999</v>
      </c>
      <c r="D93" s="15">
        <v>106.94701999999999</v>
      </c>
      <c r="E93" s="15">
        <v>102.54817</v>
      </c>
      <c r="F93" s="15">
        <v>89.761269999999996</v>
      </c>
      <c r="G93" s="15">
        <v>86.888940000000005</v>
      </c>
      <c r="H93" s="15">
        <v>111.7564</v>
      </c>
      <c r="I93" s="15">
        <v>60.774230000000003</v>
      </c>
      <c r="J93" s="15">
        <v>108.6885</v>
      </c>
      <c r="K93" s="15">
        <v>96.609819999999999</v>
      </c>
      <c r="L93" s="15">
        <v>86.441100000000006</v>
      </c>
      <c r="M93" s="15">
        <v>100.2663</v>
      </c>
      <c r="N93" s="15">
        <v>82.334000000000003</v>
      </c>
      <c r="O93" s="15">
        <v>83.240750000000006</v>
      </c>
      <c r="P93" s="15">
        <v>68.365309999999994</v>
      </c>
      <c r="Q93" s="15">
        <v>91.15719</v>
      </c>
      <c r="R93" s="15">
        <v>82.283169999999998</v>
      </c>
      <c r="S93" s="15">
        <v>90.11448</v>
      </c>
    </row>
    <row r="94" spans="1:19" ht="14.4" x14ac:dyDescent="0.3">
      <c r="A94" s="4">
        <v>43556</v>
      </c>
      <c r="B94" s="15">
        <v>89.569509999999994</v>
      </c>
      <c r="C94" s="15">
        <v>107.26156</v>
      </c>
      <c r="D94" s="15">
        <v>106.78230000000001</v>
      </c>
      <c r="E94" s="15">
        <v>116.32868000000001</v>
      </c>
      <c r="F94" s="15">
        <v>89.066519999999997</v>
      </c>
      <c r="G94" s="15">
        <v>86.346149999999994</v>
      </c>
      <c r="H94" s="15">
        <v>111.25415</v>
      </c>
      <c r="I94" s="15">
        <v>61.12032</v>
      </c>
      <c r="J94" s="15">
        <v>110.26685999999999</v>
      </c>
      <c r="K94" s="15">
        <v>97.978669999999994</v>
      </c>
      <c r="L94" s="15">
        <v>89.410020000000003</v>
      </c>
      <c r="M94" s="15">
        <v>101.38009</v>
      </c>
      <c r="N94" s="15">
        <v>82.384339999999995</v>
      </c>
      <c r="O94" s="15">
        <v>83.563929999999999</v>
      </c>
      <c r="P94" s="15">
        <v>67.189639999999997</v>
      </c>
      <c r="Q94" s="15">
        <v>82.52449</v>
      </c>
      <c r="R94" s="15">
        <v>84.56617</v>
      </c>
      <c r="S94" s="15">
        <v>88.032870000000003</v>
      </c>
    </row>
    <row r="95" spans="1:19" ht="14.4" x14ac:dyDescent="0.3">
      <c r="A95" s="4">
        <v>43586</v>
      </c>
      <c r="B95" s="15">
        <v>89.846729999999994</v>
      </c>
      <c r="C95" s="15">
        <v>107.25779</v>
      </c>
      <c r="D95" s="15">
        <v>105.79994000000001</v>
      </c>
      <c r="E95" s="15">
        <v>115.06892000000001</v>
      </c>
      <c r="F95" s="15">
        <v>90.751220000000004</v>
      </c>
      <c r="G95" s="15">
        <v>88.535079999999994</v>
      </c>
      <c r="H95" s="15">
        <v>111.70408999999999</v>
      </c>
      <c r="I95" s="15">
        <v>66.778130000000004</v>
      </c>
      <c r="J95" s="15">
        <v>110.58996999999999</v>
      </c>
      <c r="K95" s="15">
        <v>98.695989999999995</v>
      </c>
      <c r="L95" s="15">
        <v>87.212699999999998</v>
      </c>
      <c r="M95" s="15">
        <v>103.76994999999999</v>
      </c>
      <c r="N95" s="15">
        <v>81.859080000000006</v>
      </c>
      <c r="O95" s="15">
        <v>81.615229999999997</v>
      </c>
      <c r="P95" s="15">
        <v>69.008279999999999</v>
      </c>
      <c r="Q95" s="15">
        <v>98.877399999999994</v>
      </c>
      <c r="R95" s="15">
        <v>84.667029999999997</v>
      </c>
      <c r="S95" s="15">
        <v>90.582809999999995</v>
      </c>
    </row>
    <row r="96" spans="1:19" ht="14.4" x14ac:dyDescent="0.3">
      <c r="A96" s="4">
        <v>43617</v>
      </c>
      <c r="B96" s="15">
        <v>88.982349999999997</v>
      </c>
      <c r="C96" s="15">
        <v>106.40917</v>
      </c>
      <c r="D96" s="15">
        <v>106.52867999999999</v>
      </c>
      <c r="E96" s="15">
        <v>104.52361999999999</v>
      </c>
      <c r="F96" s="15">
        <v>89.494119999999995</v>
      </c>
      <c r="G96" s="15">
        <v>87.478629999999995</v>
      </c>
      <c r="H96" s="15">
        <v>111.2043</v>
      </c>
      <c r="I96" s="15">
        <v>61.533189999999998</v>
      </c>
      <c r="J96" s="15">
        <v>103.60462</v>
      </c>
      <c r="K96" s="15">
        <v>97.573639999999997</v>
      </c>
      <c r="L96" s="15">
        <v>87.431610000000006</v>
      </c>
      <c r="M96" s="15">
        <v>101.53017</v>
      </c>
      <c r="N96" s="15">
        <v>80.927440000000004</v>
      </c>
      <c r="O96" s="15">
        <v>81.307149999999993</v>
      </c>
      <c r="P96" s="15">
        <v>68.891859999999994</v>
      </c>
      <c r="Q96" s="15">
        <v>87.333730000000003</v>
      </c>
      <c r="R96" s="15">
        <v>81.606790000000004</v>
      </c>
      <c r="S96" s="15">
        <v>89.714529999999996</v>
      </c>
    </row>
    <row r="97" spans="1:19" ht="14.4" x14ac:dyDescent="0.3">
      <c r="A97" s="4">
        <v>43647</v>
      </c>
      <c r="B97" s="15">
        <v>90.034329999999997</v>
      </c>
      <c r="C97" s="15">
        <v>106.69183</v>
      </c>
      <c r="D97" s="15">
        <v>106.59935</v>
      </c>
      <c r="E97" s="15">
        <v>108.21494</v>
      </c>
      <c r="F97" s="15">
        <v>89.624369999999999</v>
      </c>
      <c r="G97" s="15">
        <v>87.495130000000003</v>
      </c>
      <c r="H97" s="15">
        <v>110.79617</v>
      </c>
      <c r="I97" s="15">
        <v>63.762729999999998</v>
      </c>
      <c r="J97" s="15">
        <v>107.1948</v>
      </c>
      <c r="K97" s="15">
        <v>96.594729999999998</v>
      </c>
      <c r="L97" s="15">
        <v>85.891840000000002</v>
      </c>
      <c r="M97" s="15">
        <v>101.23781</v>
      </c>
      <c r="N97" s="15">
        <v>82.045169999999999</v>
      </c>
      <c r="O97" s="15">
        <v>82.484279999999998</v>
      </c>
      <c r="P97" s="15">
        <v>71.039659999999998</v>
      </c>
      <c r="Q97" s="15">
        <v>88.750489999999999</v>
      </c>
      <c r="R97" s="15">
        <v>85.193709999999996</v>
      </c>
      <c r="S97" s="15">
        <v>91.285709999999995</v>
      </c>
    </row>
    <row r="98" spans="1:19" ht="14.4" x14ac:dyDescent="0.3">
      <c r="A98" s="4">
        <v>43678</v>
      </c>
      <c r="B98" s="15">
        <v>89.794510000000002</v>
      </c>
      <c r="C98" s="15">
        <v>105.12054000000001</v>
      </c>
      <c r="D98" s="15">
        <v>104.86735</v>
      </c>
      <c r="E98" s="15">
        <v>106.07315</v>
      </c>
      <c r="F98" s="15">
        <v>90.347669999999994</v>
      </c>
      <c r="G98" s="15">
        <v>88.010270000000006</v>
      </c>
      <c r="H98" s="15">
        <v>109.84793999999999</v>
      </c>
      <c r="I98" s="15">
        <v>65.491020000000006</v>
      </c>
      <c r="J98" s="15">
        <v>109.91947999999999</v>
      </c>
      <c r="K98" s="15">
        <v>96.782960000000003</v>
      </c>
      <c r="L98" s="15">
        <v>83.222620000000006</v>
      </c>
      <c r="M98" s="15">
        <v>102.34855</v>
      </c>
      <c r="N98" s="15">
        <v>81.200119999999998</v>
      </c>
      <c r="O98" s="15">
        <v>81.751180000000005</v>
      </c>
      <c r="P98" s="15">
        <v>73.443209999999993</v>
      </c>
      <c r="Q98" s="15">
        <v>78.502290000000002</v>
      </c>
      <c r="R98" s="15">
        <v>84.033259999999999</v>
      </c>
      <c r="S98" s="15">
        <v>90.853279999999998</v>
      </c>
    </row>
    <row r="99" spans="1:19" ht="14.4" x14ac:dyDescent="0.3">
      <c r="A99" s="4">
        <v>43709</v>
      </c>
      <c r="B99" s="15">
        <v>91.114249999999998</v>
      </c>
      <c r="C99" s="15">
        <v>104.84641000000001</v>
      </c>
      <c r="D99" s="15">
        <v>104.56543000000001</v>
      </c>
      <c r="E99" s="15">
        <v>106.46729000000001</v>
      </c>
      <c r="F99" s="15">
        <v>89.629329999999996</v>
      </c>
      <c r="G99" s="15">
        <v>87.639020000000002</v>
      </c>
      <c r="H99" s="15">
        <v>110.65419</v>
      </c>
      <c r="I99" s="15">
        <v>64.186040000000006</v>
      </c>
      <c r="J99" s="15">
        <v>107.55978</v>
      </c>
      <c r="K99" s="15">
        <v>99.019829999999999</v>
      </c>
      <c r="L99" s="15">
        <v>88.180890000000005</v>
      </c>
      <c r="M99" s="15">
        <v>103.32986</v>
      </c>
      <c r="N99" s="15">
        <v>84.278679999999994</v>
      </c>
      <c r="O99" s="15">
        <v>84.164500000000004</v>
      </c>
      <c r="P99" s="15">
        <v>70.988799999999998</v>
      </c>
      <c r="Q99" s="15">
        <v>93.584599999999995</v>
      </c>
      <c r="R99" s="15">
        <v>86.016469999999998</v>
      </c>
      <c r="S99" s="15">
        <v>91.934899999999999</v>
      </c>
    </row>
    <row r="100" spans="1:19" ht="14.4" x14ac:dyDescent="0.3">
      <c r="A100" s="4">
        <v>43739</v>
      </c>
      <c r="B100" s="15">
        <v>92.051400000000001</v>
      </c>
      <c r="C100" s="15">
        <v>106.65842000000001</v>
      </c>
      <c r="D100" s="15">
        <v>106.60606</v>
      </c>
      <c r="E100" s="15">
        <v>105.13184</v>
      </c>
      <c r="F100" s="15">
        <v>90.655109999999993</v>
      </c>
      <c r="G100" s="15">
        <v>87.592240000000004</v>
      </c>
      <c r="H100" s="15">
        <v>110.58976</v>
      </c>
      <c r="I100" s="15">
        <v>63.547370000000001</v>
      </c>
      <c r="J100" s="15">
        <v>114.61293000000001</v>
      </c>
      <c r="K100" s="15">
        <v>99.604830000000007</v>
      </c>
      <c r="L100" s="15">
        <v>90.764939999999996</v>
      </c>
      <c r="M100" s="15">
        <v>103.29651</v>
      </c>
      <c r="N100" s="15">
        <v>86.352220000000003</v>
      </c>
      <c r="O100" s="15">
        <v>85.790970000000002</v>
      </c>
      <c r="P100" s="15">
        <v>73.205250000000007</v>
      </c>
      <c r="Q100" s="15">
        <v>98.203940000000003</v>
      </c>
      <c r="R100" s="15">
        <v>88.187950000000001</v>
      </c>
      <c r="S100" s="15">
        <v>91.336470000000006</v>
      </c>
    </row>
    <row r="101" spans="1:19" ht="14.4" x14ac:dyDescent="0.3">
      <c r="A101" s="4">
        <v>43770</v>
      </c>
      <c r="B101" s="15">
        <v>91.608279999999993</v>
      </c>
      <c r="C101" s="15">
        <v>104.32199</v>
      </c>
      <c r="D101" s="15">
        <v>104.21391</v>
      </c>
      <c r="E101" s="15">
        <v>105.51213</v>
      </c>
      <c r="F101" s="15">
        <v>89.917010000000005</v>
      </c>
      <c r="G101" s="15">
        <v>87.783559999999994</v>
      </c>
      <c r="H101" s="15">
        <v>110.64593000000001</v>
      </c>
      <c r="I101" s="15">
        <v>64.568380000000005</v>
      </c>
      <c r="J101" s="15">
        <v>105.08689</v>
      </c>
      <c r="K101" s="15">
        <v>99.052430000000001</v>
      </c>
      <c r="L101" s="15">
        <v>94.055719999999994</v>
      </c>
      <c r="M101" s="15">
        <v>102.19174</v>
      </c>
      <c r="N101" s="15">
        <v>85.211960000000005</v>
      </c>
      <c r="O101" s="15">
        <v>84.39367</v>
      </c>
      <c r="P101" s="15">
        <v>74.848150000000004</v>
      </c>
      <c r="Q101" s="15">
        <v>92.726479999999995</v>
      </c>
      <c r="R101" s="15">
        <v>85.788539999999998</v>
      </c>
      <c r="S101" s="15">
        <v>94.826300000000003</v>
      </c>
    </row>
    <row r="102" spans="1:19" ht="14.4" x14ac:dyDescent="0.3">
      <c r="A102" s="4">
        <v>43800</v>
      </c>
      <c r="B102" s="15">
        <v>91.470770000000002</v>
      </c>
      <c r="C102" s="15">
        <v>104.98933</v>
      </c>
      <c r="D102" s="15">
        <v>105.63436</v>
      </c>
      <c r="E102" s="15">
        <v>99.695189999999997</v>
      </c>
      <c r="F102" s="15">
        <v>90.322249999999997</v>
      </c>
      <c r="G102" s="15">
        <v>88.438000000000002</v>
      </c>
      <c r="H102" s="15">
        <v>109.58421</v>
      </c>
      <c r="I102" s="15">
        <v>66.263310000000004</v>
      </c>
      <c r="J102" s="15">
        <v>104.86138</v>
      </c>
      <c r="K102" s="15">
        <v>97.113659999999996</v>
      </c>
      <c r="L102" s="15">
        <v>87.875820000000004</v>
      </c>
      <c r="M102" s="15">
        <v>100.66001</v>
      </c>
      <c r="N102" s="15">
        <v>83.728089999999995</v>
      </c>
      <c r="O102" s="15">
        <v>80.172169999999994</v>
      </c>
      <c r="P102" s="15">
        <v>72.702979999999997</v>
      </c>
      <c r="Q102" s="15">
        <v>95.917379999999994</v>
      </c>
      <c r="R102" s="15">
        <v>86.584239999999994</v>
      </c>
      <c r="S102" s="15">
        <v>95.89734</v>
      </c>
    </row>
    <row r="103" spans="1:19" ht="14.4" x14ac:dyDescent="0.3">
      <c r="A103" s="4">
        <v>43831</v>
      </c>
      <c r="B103" s="15">
        <v>91.871049999999997</v>
      </c>
      <c r="C103" s="15">
        <v>106.81162999999999</v>
      </c>
      <c r="D103" s="15">
        <v>107.14479</v>
      </c>
      <c r="E103" s="15">
        <v>107.24617000000001</v>
      </c>
      <c r="F103" s="15">
        <v>90.354690000000005</v>
      </c>
      <c r="G103" s="15">
        <v>88.02825</v>
      </c>
      <c r="H103" s="15">
        <v>108.18098000000001</v>
      </c>
      <c r="I103" s="15">
        <v>66.884839999999997</v>
      </c>
      <c r="J103" s="15">
        <v>110.80844999999999</v>
      </c>
      <c r="K103" s="15">
        <v>95.683260000000004</v>
      </c>
      <c r="L103" s="15">
        <v>84.271259999999998</v>
      </c>
      <c r="M103" s="15">
        <v>100.23195</v>
      </c>
      <c r="N103" s="15">
        <v>85.103210000000004</v>
      </c>
      <c r="O103" s="15">
        <v>83.697519999999997</v>
      </c>
      <c r="P103" s="15">
        <v>75.571200000000005</v>
      </c>
      <c r="Q103" s="15">
        <v>91.848990000000001</v>
      </c>
      <c r="R103" s="15">
        <v>87.118750000000006</v>
      </c>
      <c r="S103" s="15">
        <v>98.068079999999995</v>
      </c>
    </row>
    <row r="104" spans="1:19" ht="14.4" x14ac:dyDescent="0.3">
      <c r="A104" s="4">
        <v>43862</v>
      </c>
      <c r="B104" s="15">
        <v>92.218519999999998</v>
      </c>
      <c r="C104" s="15">
        <v>106.54619</v>
      </c>
      <c r="D104" s="15">
        <v>106.77634999999999</v>
      </c>
      <c r="E104" s="15">
        <v>106.41965999999999</v>
      </c>
      <c r="F104" s="15">
        <v>88.043909999999997</v>
      </c>
      <c r="G104" s="15">
        <v>86.766109999999998</v>
      </c>
      <c r="H104" s="15">
        <v>109.79436</v>
      </c>
      <c r="I104" s="15">
        <v>65.325119999999998</v>
      </c>
      <c r="J104" s="15">
        <v>105.56925</v>
      </c>
      <c r="K104" s="15">
        <v>95.279619999999994</v>
      </c>
      <c r="L104" s="15">
        <v>82.225759999999994</v>
      </c>
      <c r="M104" s="15">
        <v>101.07855000000001</v>
      </c>
      <c r="N104" s="15">
        <v>85.328500000000005</v>
      </c>
      <c r="O104" s="15">
        <v>84.993719999999996</v>
      </c>
      <c r="P104" s="15">
        <v>78.513249999999999</v>
      </c>
      <c r="Q104" s="15">
        <v>95.554919999999996</v>
      </c>
      <c r="R104" s="15">
        <v>84.556979999999996</v>
      </c>
      <c r="S104" s="15">
        <v>98.176050000000004</v>
      </c>
    </row>
    <row r="105" spans="1:19" ht="14.4" x14ac:dyDescent="0.3">
      <c r="A105" s="4">
        <v>43891</v>
      </c>
      <c r="B105" s="15">
        <v>84.099369999999993</v>
      </c>
      <c r="C105" s="15">
        <v>71.77373</v>
      </c>
      <c r="D105" s="15">
        <v>69.989909999999995</v>
      </c>
      <c r="E105" s="15">
        <v>80.753780000000006</v>
      </c>
      <c r="F105" s="15">
        <v>87.892110000000002</v>
      </c>
      <c r="G105" s="15">
        <v>87.40361</v>
      </c>
      <c r="H105" s="15">
        <v>107.7782</v>
      </c>
      <c r="I105" s="15">
        <v>65.999489999999994</v>
      </c>
      <c r="J105" s="15">
        <v>97.257369999999995</v>
      </c>
      <c r="K105" s="15">
        <v>90.685640000000006</v>
      </c>
      <c r="L105" s="15">
        <v>83.209500000000006</v>
      </c>
      <c r="M105" s="15">
        <v>92.615080000000006</v>
      </c>
      <c r="N105" s="15">
        <v>77.798569999999998</v>
      </c>
      <c r="O105" s="15">
        <v>74.736310000000003</v>
      </c>
      <c r="P105" s="15">
        <v>81.502750000000006</v>
      </c>
      <c r="Q105" s="15">
        <v>73.47296</v>
      </c>
      <c r="R105" s="15">
        <v>84.506839999999997</v>
      </c>
      <c r="S105" s="15">
        <v>97.809550000000002</v>
      </c>
    </row>
    <row r="106" spans="1:19" ht="14.4" x14ac:dyDescent="0.3">
      <c r="A106" s="4">
        <v>43922</v>
      </c>
      <c r="B106" s="15">
        <v>74.872259999999997</v>
      </c>
      <c r="C106" s="15">
        <v>40.774250000000002</v>
      </c>
      <c r="D106" s="15">
        <v>37.940779999999997</v>
      </c>
      <c r="E106" s="15">
        <v>59.659599999999998</v>
      </c>
      <c r="F106" s="15">
        <v>85.47757</v>
      </c>
      <c r="G106" s="15">
        <v>86.492540000000005</v>
      </c>
      <c r="H106" s="15">
        <v>107.21216</v>
      </c>
      <c r="I106" s="15">
        <v>64.831230000000005</v>
      </c>
      <c r="J106" s="15">
        <v>76.805049999999994</v>
      </c>
      <c r="K106" s="15">
        <v>81.585809999999995</v>
      </c>
      <c r="L106" s="15">
        <v>79.394589999999994</v>
      </c>
      <c r="M106" s="15">
        <v>82.343350000000001</v>
      </c>
      <c r="N106" s="15">
        <v>65.11721</v>
      </c>
      <c r="O106" s="15">
        <v>60.726709999999997</v>
      </c>
      <c r="P106" s="15">
        <v>78.533749999999998</v>
      </c>
      <c r="Q106" s="15">
        <v>24.11815</v>
      </c>
      <c r="R106" s="15">
        <v>80.812610000000006</v>
      </c>
      <c r="S106" s="15">
        <v>89.073139999999995</v>
      </c>
    </row>
    <row r="107" spans="1:19" ht="14.4" x14ac:dyDescent="0.3">
      <c r="A107" s="4">
        <v>43952</v>
      </c>
      <c r="B107" s="15">
        <v>73.72636</v>
      </c>
      <c r="C107" s="15">
        <v>42.901159999999997</v>
      </c>
      <c r="D107" s="15">
        <v>39.762369999999997</v>
      </c>
      <c r="E107" s="15">
        <v>59.334060000000001</v>
      </c>
      <c r="F107" s="15">
        <v>83.464730000000003</v>
      </c>
      <c r="G107" s="15">
        <v>84.749650000000003</v>
      </c>
      <c r="H107" s="15">
        <v>106.02415000000001</v>
      </c>
      <c r="I107" s="15">
        <v>64.125389999999996</v>
      </c>
      <c r="J107" s="15">
        <v>74.399349999999998</v>
      </c>
      <c r="K107" s="15">
        <v>79.777919999999995</v>
      </c>
      <c r="L107" s="15">
        <v>75.896000000000001</v>
      </c>
      <c r="M107" s="15">
        <v>81.199759999999998</v>
      </c>
      <c r="N107" s="15">
        <v>66.658469999999994</v>
      </c>
      <c r="O107" s="15">
        <v>63.67407</v>
      </c>
      <c r="P107" s="15">
        <v>76.558409999999995</v>
      </c>
      <c r="Q107" s="15">
        <v>25.575030000000002</v>
      </c>
      <c r="R107" s="15">
        <v>82.565860000000001</v>
      </c>
      <c r="S107" s="15">
        <v>85.926569999999998</v>
      </c>
    </row>
    <row r="108" spans="1:19" ht="14.4" x14ac:dyDescent="0.3">
      <c r="A108" s="4">
        <v>43983</v>
      </c>
      <c r="B108" s="15">
        <v>76.754859999999994</v>
      </c>
      <c r="C108" s="15">
        <v>49.187939999999998</v>
      </c>
      <c r="D108" s="15">
        <v>47.338610000000003</v>
      </c>
      <c r="E108" s="15">
        <v>62.054769999999998</v>
      </c>
      <c r="F108" s="15">
        <v>85.97175</v>
      </c>
      <c r="G108" s="15">
        <v>87.201890000000006</v>
      </c>
      <c r="H108" s="15">
        <v>106.59166999999999</v>
      </c>
      <c r="I108" s="15">
        <v>66.935360000000003</v>
      </c>
      <c r="J108" s="15">
        <v>71.966880000000003</v>
      </c>
      <c r="K108" s="15">
        <v>80.325959999999995</v>
      </c>
      <c r="L108" s="15">
        <v>76.100290000000001</v>
      </c>
      <c r="M108" s="15">
        <v>81.713700000000003</v>
      </c>
      <c r="N108" s="15">
        <v>70.039360000000002</v>
      </c>
      <c r="O108" s="15">
        <v>64.714510000000004</v>
      </c>
      <c r="P108" s="15">
        <v>75.755359999999996</v>
      </c>
      <c r="Q108" s="15">
        <v>36.582769999999996</v>
      </c>
      <c r="R108" s="15">
        <v>86.334729999999993</v>
      </c>
      <c r="S108" s="15">
        <v>91.316890000000001</v>
      </c>
    </row>
    <row r="109" spans="1:19" ht="14.4" x14ac:dyDescent="0.3">
      <c r="A109" s="4">
        <v>44013</v>
      </c>
      <c r="B109" s="15">
        <v>79.100089999999994</v>
      </c>
      <c r="C109" s="15">
        <v>46.08182</v>
      </c>
      <c r="D109" s="15">
        <v>43.355649999999997</v>
      </c>
      <c r="E109" s="15">
        <v>61.240850000000002</v>
      </c>
      <c r="F109" s="15">
        <v>87.372320000000002</v>
      </c>
      <c r="G109" s="15">
        <v>88.161240000000006</v>
      </c>
      <c r="H109" s="15">
        <v>106.46444</v>
      </c>
      <c r="I109" s="15">
        <v>69.116590000000002</v>
      </c>
      <c r="J109" s="15">
        <v>80.311139999999995</v>
      </c>
      <c r="K109" s="15">
        <v>82.368539999999996</v>
      </c>
      <c r="L109" s="15">
        <v>81.359179999999995</v>
      </c>
      <c r="M109" s="15">
        <v>82.82996</v>
      </c>
      <c r="N109" s="15">
        <v>72.111770000000007</v>
      </c>
      <c r="O109" s="15">
        <v>68.574730000000002</v>
      </c>
      <c r="P109" s="15">
        <v>74.763319999999993</v>
      </c>
      <c r="Q109" s="15">
        <v>41.99024</v>
      </c>
      <c r="R109" s="15">
        <v>87.086449999999999</v>
      </c>
      <c r="S109" s="15">
        <v>95.061859999999996</v>
      </c>
    </row>
    <row r="110" spans="1:19" ht="14.4" x14ac:dyDescent="0.3">
      <c r="A110" s="4">
        <v>44044</v>
      </c>
      <c r="B110" s="15">
        <v>81.384810000000002</v>
      </c>
      <c r="C110" s="15">
        <v>60.247120000000002</v>
      </c>
      <c r="D110" s="15">
        <v>58.347209999999997</v>
      </c>
      <c r="E110" s="15">
        <v>69.458259999999996</v>
      </c>
      <c r="F110" s="15">
        <v>87.29795</v>
      </c>
      <c r="G110" s="15">
        <v>87.755359999999996</v>
      </c>
      <c r="H110" s="15">
        <v>106.45159</v>
      </c>
      <c r="I110" s="15">
        <v>68.027760000000001</v>
      </c>
      <c r="J110" s="15">
        <v>83.959509999999995</v>
      </c>
      <c r="K110" s="15">
        <v>84.050640000000001</v>
      </c>
      <c r="L110" s="15">
        <v>83.406859999999995</v>
      </c>
      <c r="M110" s="15">
        <v>83.927149999999997</v>
      </c>
      <c r="N110" s="15">
        <v>75.136080000000007</v>
      </c>
      <c r="O110" s="15">
        <v>72.364919999999998</v>
      </c>
      <c r="P110" s="15">
        <v>75.340959999999995</v>
      </c>
      <c r="Q110" s="15">
        <v>42.544789999999999</v>
      </c>
      <c r="R110" s="15">
        <v>88.657669999999996</v>
      </c>
      <c r="S110" s="15">
        <v>97.188869999999994</v>
      </c>
    </row>
    <row r="111" spans="1:19" ht="14.4" x14ac:dyDescent="0.3">
      <c r="A111" s="4">
        <v>44075</v>
      </c>
      <c r="B111" s="15">
        <v>83.725489999999994</v>
      </c>
      <c r="C111" s="15">
        <v>67.425060000000002</v>
      </c>
      <c r="D111" s="15">
        <v>65.736220000000003</v>
      </c>
      <c r="E111" s="15">
        <v>79.172880000000006</v>
      </c>
      <c r="F111" s="15">
        <v>88.314490000000006</v>
      </c>
      <c r="G111" s="15">
        <v>88.307029999999997</v>
      </c>
      <c r="H111" s="15">
        <v>107.48218</v>
      </c>
      <c r="I111" s="15">
        <v>69.546310000000005</v>
      </c>
      <c r="J111" s="15">
        <v>86.575460000000007</v>
      </c>
      <c r="K111" s="15">
        <v>84.878270000000001</v>
      </c>
      <c r="L111" s="15">
        <v>81.570980000000006</v>
      </c>
      <c r="M111" s="15">
        <v>86.445260000000005</v>
      </c>
      <c r="N111" s="15">
        <v>77.505859999999998</v>
      </c>
      <c r="O111" s="15">
        <v>75.566079999999999</v>
      </c>
      <c r="P111" s="15">
        <v>79.34375</v>
      </c>
      <c r="Q111" s="15">
        <v>58.365569999999998</v>
      </c>
      <c r="R111" s="15">
        <v>87.163600000000002</v>
      </c>
      <c r="S111" s="15">
        <v>102.80710999999999</v>
      </c>
    </row>
    <row r="112" spans="1:19" ht="14.4" x14ac:dyDescent="0.3">
      <c r="A112" s="4">
        <v>44105</v>
      </c>
      <c r="B112" s="15">
        <v>85.537049999999994</v>
      </c>
      <c r="C112" s="15">
        <v>72.461470000000006</v>
      </c>
      <c r="D112" s="15">
        <v>71.799329999999998</v>
      </c>
      <c r="E112" s="15">
        <v>75.697059999999993</v>
      </c>
      <c r="F112" s="15">
        <v>90.743740000000003</v>
      </c>
      <c r="G112" s="15">
        <v>90.714389999999995</v>
      </c>
      <c r="H112" s="15">
        <v>107.60992</v>
      </c>
      <c r="I112" s="15">
        <v>73.432379999999995</v>
      </c>
      <c r="J112" s="15">
        <v>90.355350000000001</v>
      </c>
      <c r="K112" s="15">
        <v>86.479050000000001</v>
      </c>
      <c r="L112" s="15">
        <v>84.761600000000001</v>
      </c>
      <c r="M112" s="15">
        <v>87.301000000000002</v>
      </c>
      <c r="N112" s="15">
        <v>80.063389999999998</v>
      </c>
      <c r="O112" s="15">
        <v>77.11506</v>
      </c>
      <c r="P112" s="15">
        <v>80.518039999999999</v>
      </c>
      <c r="Q112" s="15">
        <v>63.744799999999998</v>
      </c>
      <c r="R112" s="15">
        <v>89.112539999999996</v>
      </c>
      <c r="S112" s="15">
        <v>101.24711000000001</v>
      </c>
    </row>
    <row r="113" spans="1:19" ht="14.4" x14ac:dyDescent="0.3">
      <c r="A113" s="4">
        <v>44136</v>
      </c>
      <c r="B113" s="15">
        <v>87.425470000000004</v>
      </c>
      <c r="C113" s="15">
        <v>77.546909999999997</v>
      </c>
      <c r="D113" s="15">
        <v>77.731989999999996</v>
      </c>
      <c r="E113" s="15">
        <v>75.122839999999997</v>
      </c>
      <c r="F113" s="15">
        <v>90.828490000000002</v>
      </c>
      <c r="G113" s="15">
        <v>90.266990000000007</v>
      </c>
      <c r="H113" s="15">
        <v>106.99498</v>
      </c>
      <c r="I113" s="15">
        <v>72.728139999999996</v>
      </c>
      <c r="J113" s="15">
        <v>93.03886</v>
      </c>
      <c r="K113" s="15">
        <v>88.898750000000007</v>
      </c>
      <c r="L113" s="15">
        <v>91.734880000000004</v>
      </c>
      <c r="M113" s="15">
        <v>88.625799999999998</v>
      </c>
      <c r="N113" s="15">
        <v>82.184129999999996</v>
      </c>
      <c r="O113" s="15">
        <v>79.451520000000002</v>
      </c>
      <c r="P113" s="15">
        <v>78.647220000000004</v>
      </c>
      <c r="Q113" s="15">
        <v>65.517399999999995</v>
      </c>
      <c r="R113" s="15">
        <v>90.787430000000001</v>
      </c>
      <c r="S113" s="15">
        <v>101.9487</v>
      </c>
    </row>
    <row r="114" spans="1:19" ht="14.4" x14ac:dyDescent="0.3">
      <c r="A114" s="4">
        <v>44166</v>
      </c>
      <c r="B114" s="15">
        <v>87.383570000000006</v>
      </c>
      <c r="C114" s="15">
        <v>75.62697</v>
      </c>
      <c r="D114" s="15">
        <v>75.365899999999996</v>
      </c>
      <c r="E114" s="15">
        <v>75.136089999999996</v>
      </c>
      <c r="F114" s="15">
        <v>91.652659999999997</v>
      </c>
      <c r="G114" s="15">
        <v>91.155919999999995</v>
      </c>
      <c r="H114" s="15">
        <v>106.94584</v>
      </c>
      <c r="I114" s="15">
        <v>73.512270000000001</v>
      </c>
      <c r="J114" s="15">
        <v>92.493279999999999</v>
      </c>
      <c r="K114" s="15">
        <v>87.707520000000002</v>
      </c>
      <c r="L114" s="15">
        <v>85.341890000000006</v>
      </c>
      <c r="M114" s="15">
        <v>89.116320000000002</v>
      </c>
      <c r="N114" s="15">
        <v>80.14143</v>
      </c>
      <c r="O114" s="15">
        <v>75.667599999999993</v>
      </c>
      <c r="P114" s="15">
        <v>80.188580000000002</v>
      </c>
      <c r="Q114" s="15">
        <v>61.408090000000001</v>
      </c>
      <c r="R114" s="15">
        <v>90.976089999999999</v>
      </c>
      <c r="S114" s="15">
        <v>103.76795</v>
      </c>
    </row>
    <row r="115" spans="1:19" ht="14.4" x14ac:dyDescent="0.3">
      <c r="A115" s="4">
        <v>44197</v>
      </c>
      <c r="B115" s="15">
        <v>88.847189999999998</v>
      </c>
      <c r="C115" s="15">
        <v>74.145830000000004</v>
      </c>
      <c r="D115" s="15">
        <v>73.942639999999997</v>
      </c>
      <c r="E115" s="15">
        <v>76.782899999999998</v>
      </c>
      <c r="F115" s="15">
        <v>92.436319999999995</v>
      </c>
      <c r="G115" s="15">
        <v>93.000590000000003</v>
      </c>
      <c r="H115" s="15">
        <v>108.16661999999999</v>
      </c>
      <c r="I115" s="15">
        <v>76.660390000000007</v>
      </c>
      <c r="J115" s="15">
        <v>90.539829999999995</v>
      </c>
      <c r="K115" s="15">
        <v>90.341620000000006</v>
      </c>
      <c r="L115" s="15">
        <v>88.065250000000006</v>
      </c>
      <c r="M115" s="15">
        <v>90.998400000000004</v>
      </c>
      <c r="N115" s="15">
        <v>84.213629999999995</v>
      </c>
      <c r="O115" s="15">
        <v>81.218860000000006</v>
      </c>
      <c r="P115" s="15">
        <v>81.179580000000001</v>
      </c>
      <c r="Q115" s="15">
        <v>66.79777</v>
      </c>
      <c r="R115" s="15">
        <v>92.701689999999999</v>
      </c>
      <c r="S115" s="15">
        <v>97.449780000000004</v>
      </c>
    </row>
    <row r="116" spans="1:19" ht="14.4" x14ac:dyDescent="0.3">
      <c r="A116" s="4">
        <v>44228</v>
      </c>
      <c r="B116" s="15">
        <v>91.396690000000007</v>
      </c>
      <c r="C116" s="15">
        <v>81.745109999999997</v>
      </c>
      <c r="D116" s="15">
        <v>81.232789999999994</v>
      </c>
      <c r="E116" s="15">
        <v>82.986639999999994</v>
      </c>
      <c r="F116" s="15">
        <v>93.476020000000005</v>
      </c>
      <c r="G116" s="15">
        <v>93.973470000000006</v>
      </c>
      <c r="H116" s="15">
        <v>107.70317</v>
      </c>
      <c r="I116" s="15">
        <v>79.144900000000007</v>
      </c>
      <c r="J116" s="15">
        <v>93.040139999999994</v>
      </c>
      <c r="K116" s="15">
        <v>93.01294</v>
      </c>
      <c r="L116" s="15">
        <v>91.575159999999997</v>
      </c>
      <c r="M116" s="15">
        <v>94.114800000000002</v>
      </c>
      <c r="N116" s="15">
        <v>87.741519999999994</v>
      </c>
      <c r="O116" s="15">
        <v>84.447839999999999</v>
      </c>
      <c r="P116" s="15">
        <v>82.781149999999997</v>
      </c>
      <c r="Q116" s="15">
        <v>70.047219999999996</v>
      </c>
      <c r="R116" s="15">
        <v>96.32996</v>
      </c>
      <c r="S116" s="15">
        <v>102.40819999999999</v>
      </c>
    </row>
    <row r="117" spans="1:19" ht="14.4" x14ac:dyDescent="0.3">
      <c r="A117" s="4">
        <v>44256</v>
      </c>
      <c r="B117" s="15">
        <v>86.950059999999993</v>
      </c>
      <c r="C117" s="15">
        <v>58.998309999999996</v>
      </c>
      <c r="D117" s="15">
        <v>57.989660000000001</v>
      </c>
      <c r="E117" s="15">
        <v>66.416920000000005</v>
      </c>
      <c r="F117" s="15">
        <v>93.228300000000004</v>
      </c>
      <c r="G117" s="15">
        <v>93.993470000000002</v>
      </c>
      <c r="H117" s="15">
        <v>108.06346000000001</v>
      </c>
      <c r="I117" s="15">
        <v>79.882689999999997</v>
      </c>
      <c r="J117" s="15">
        <v>92.064719999999994</v>
      </c>
      <c r="K117" s="15">
        <v>90.50121</v>
      </c>
      <c r="L117" s="15">
        <v>87.449079999999995</v>
      </c>
      <c r="M117" s="15">
        <v>90.856700000000004</v>
      </c>
      <c r="N117" s="15">
        <v>83.096140000000005</v>
      </c>
      <c r="O117" s="15">
        <v>81.302449999999993</v>
      </c>
      <c r="P117" s="15">
        <v>87.810680000000005</v>
      </c>
      <c r="Q117" s="15">
        <v>54.622689999999999</v>
      </c>
      <c r="R117" s="15">
        <v>95.074439999999996</v>
      </c>
      <c r="S117" s="15">
        <v>102.64104</v>
      </c>
    </row>
    <row r="118" spans="1:19" ht="14.4" x14ac:dyDescent="0.3">
      <c r="A118" s="4">
        <v>44287</v>
      </c>
      <c r="B118" s="15">
        <v>89.56344</v>
      </c>
      <c r="C118" s="15">
        <v>64.183220000000006</v>
      </c>
      <c r="D118" s="15">
        <v>62.817369999999997</v>
      </c>
      <c r="E118" s="15">
        <v>74.834959999999995</v>
      </c>
      <c r="F118" s="15">
        <v>96.322839999999999</v>
      </c>
      <c r="G118" s="15">
        <v>96.231679999999997</v>
      </c>
      <c r="H118" s="15">
        <v>108.38366000000001</v>
      </c>
      <c r="I118" s="15">
        <v>83.765360000000001</v>
      </c>
      <c r="J118" s="15">
        <v>95.429640000000006</v>
      </c>
      <c r="K118" s="15">
        <v>90.494</v>
      </c>
      <c r="L118" s="15">
        <v>90.869240000000005</v>
      </c>
      <c r="M118" s="15">
        <v>90.505020000000002</v>
      </c>
      <c r="N118" s="15">
        <v>84.99906</v>
      </c>
      <c r="O118" s="15">
        <v>82.373890000000003</v>
      </c>
      <c r="P118" s="15">
        <v>92.354439999999997</v>
      </c>
      <c r="Q118" s="15">
        <v>45.824300000000001</v>
      </c>
      <c r="R118" s="15">
        <v>96.761290000000002</v>
      </c>
      <c r="S118" s="15">
        <v>105.52558000000001</v>
      </c>
    </row>
    <row r="119" spans="1:19" ht="14.4" x14ac:dyDescent="0.3">
      <c r="A119" s="4">
        <v>44317</v>
      </c>
      <c r="B119" s="15">
        <v>90.861699999999999</v>
      </c>
      <c r="C119" s="15">
        <v>73.070310000000006</v>
      </c>
      <c r="D119" s="15">
        <v>71.625349999999997</v>
      </c>
      <c r="E119" s="15">
        <v>79.379180000000005</v>
      </c>
      <c r="F119" s="15">
        <v>95.839650000000006</v>
      </c>
      <c r="G119" s="15">
        <v>95.930760000000006</v>
      </c>
      <c r="H119" s="15">
        <v>108.02019</v>
      </c>
      <c r="I119" s="15">
        <v>84.836470000000006</v>
      </c>
      <c r="J119" s="15">
        <v>97.253079999999997</v>
      </c>
      <c r="K119" s="15">
        <v>92.526589999999999</v>
      </c>
      <c r="L119" s="15">
        <v>95.143050000000002</v>
      </c>
      <c r="M119" s="15">
        <v>91.376549999999995</v>
      </c>
      <c r="N119" s="15">
        <v>88.296859999999995</v>
      </c>
      <c r="O119" s="15">
        <v>83.968609999999998</v>
      </c>
      <c r="P119" s="15">
        <v>87.301820000000006</v>
      </c>
      <c r="Q119" s="15">
        <v>77.863259999999997</v>
      </c>
      <c r="R119" s="15">
        <v>102.30356999999999</v>
      </c>
      <c r="S119" s="15">
        <v>104.44253</v>
      </c>
    </row>
    <row r="120" spans="1:19" ht="14.4" x14ac:dyDescent="0.3">
      <c r="A120" s="4">
        <v>44348</v>
      </c>
      <c r="B120" s="15">
        <v>93.039950000000005</v>
      </c>
      <c r="C120" s="15">
        <v>79.859669999999994</v>
      </c>
      <c r="D120" s="15">
        <v>79.664869999999993</v>
      </c>
      <c r="E120" s="15">
        <v>81.478049999999996</v>
      </c>
      <c r="F120" s="15">
        <v>97.942430000000002</v>
      </c>
      <c r="G120" s="15">
        <v>96.908209999999997</v>
      </c>
      <c r="H120" s="15">
        <v>107.35216</v>
      </c>
      <c r="I120" s="15">
        <v>85.831710000000001</v>
      </c>
      <c r="J120" s="15">
        <v>102.70556000000001</v>
      </c>
      <c r="K120" s="15">
        <v>93.679130000000001</v>
      </c>
      <c r="L120" s="15">
        <v>94.461250000000007</v>
      </c>
      <c r="M120" s="15">
        <v>93.213729999999998</v>
      </c>
      <c r="N120" s="15">
        <v>89.062449999999998</v>
      </c>
      <c r="O120" s="15">
        <v>83.715810000000005</v>
      </c>
      <c r="P120" s="15">
        <v>87.395079999999993</v>
      </c>
      <c r="Q120" s="15">
        <v>93.666309999999996</v>
      </c>
      <c r="R120" s="15">
        <v>98.595939999999999</v>
      </c>
      <c r="S120" s="15">
        <v>104.91285000000001</v>
      </c>
    </row>
    <row r="121" spans="1:19" ht="14.4" x14ac:dyDescent="0.3">
      <c r="A121" s="4">
        <v>44378</v>
      </c>
      <c r="B121" s="15">
        <v>93.599689999999995</v>
      </c>
      <c r="C121" s="15">
        <v>82.899079999999998</v>
      </c>
      <c r="D121" s="15">
        <v>82.923969999999997</v>
      </c>
      <c r="E121" s="15">
        <v>81.887180000000001</v>
      </c>
      <c r="F121" s="15">
        <v>97.247799999999998</v>
      </c>
      <c r="G121" s="15">
        <v>96.996960000000001</v>
      </c>
      <c r="H121" s="15">
        <v>108.20211</v>
      </c>
      <c r="I121" s="15">
        <v>85.092510000000004</v>
      </c>
      <c r="J121" s="15">
        <v>99.123890000000003</v>
      </c>
      <c r="K121" s="15">
        <v>95.100560000000002</v>
      </c>
      <c r="L121" s="15">
        <v>99.947699999999998</v>
      </c>
      <c r="M121" s="15">
        <v>93.182559999999995</v>
      </c>
      <c r="N121" s="15">
        <v>88.564160000000001</v>
      </c>
      <c r="O121" s="15">
        <v>84.327219999999997</v>
      </c>
      <c r="P121" s="15">
        <v>90.325990000000004</v>
      </c>
      <c r="Q121" s="15">
        <v>84.801190000000005</v>
      </c>
      <c r="R121" s="15">
        <v>97.450310000000002</v>
      </c>
      <c r="S121" s="15">
        <v>106.80767</v>
      </c>
    </row>
    <row r="122" spans="1:19" ht="14.4" x14ac:dyDescent="0.3">
      <c r="A122" s="4">
        <v>44409</v>
      </c>
      <c r="B122" s="15">
        <v>94.326800000000006</v>
      </c>
      <c r="C122" s="15">
        <v>86.126279999999994</v>
      </c>
      <c r="D122" s="15">
        <v>85.884180000000001</v>
      </c>
      <c r="E122" s="15">
        <v>86.19171</v>
      </c>
      <c r="F122" s="15">
        <v>98.451539999999994</v>
      </c>
      <c r="G122" s="15">
        <v>98.12218</v>
      </c>
      <c r="H122" s="15">
        <v>108.18687</v>
      </c>
      <c r="I122" s="15">
        <v>87.488569999999996</v>
      </c>
      <c r="J122" s="15">
        <v>100.25031</v>
      </c>
      <c r="K122" s="15">
        <v>94.316950000000006</v>
      </c>
      <c r="L122" s="15">
        <v>93.137839999999997</v>
      </c>
      <c r="M122" s="15">
        <v>94.346100000000007</v>
      </c>
      <c r="N122" s="15">
        <v>90.087549999999993</v>
      </c>
      <c r="O122" s="15">
        <v>84.187029999999993</v>
      </c>
      <c r="P122" s="15">
        <v>89.702529999999996</v>
      </c>
      <c r="Q122" s="15">
        <v>89.377200000000002</v>
      </c>
      <c r="R122" s="15">
        <v>99.544039999999995</v>
      </c>
      <c r="S122" s="15">
        <v>106.68499</v>
      </c>
    </row>
    <row r="123" spans="1:19" ht="14.4" x14ac:dyDescent="0.3">
      <c r="A123" s="4">
        <v>44440</v>
      </c>
      <c r="B123" s="15">
        <v>93.528440000000003</v>
      </c>
      <c r="C123" s="15">
        <v>88.640129999999999</v>
      </c>
      <c r="D123" s="15">
        <v>89.722210000000004</v>
      </c>
      <c r="E123" s="15">
        <v>84.948070000000001</v>
      </c>
      <c r="F123" s="15">
        <v>97.408270000000002</v>
      </c>
      <c r="G123" s="15">
        <v>97.025840000000002</v>
      </c>
      <c r="H123" s="15">
        <v>106.98860000000001</v>
      </c>
      <c r="I123" s="15">
        <v>87.794030000000006</v>
      </c>
      <c r="J123" s="15">
        <v>98.907629999999997</v>
      </c>
      <c r="K123" s="15">
        <v>93.359920000000002</v>
      </c>
      <c r="L123" s="15">
        <v>94.622780000000006</v>
      </c>
      <c r="M123" s="15">
        <v>93.020480000000006</v>
      </c>
      <c r="N123" s="15">
        <v>88.385580000000004</v>
      </c>
      <c r="O123" s="15">
        <v>83.760050000000007</v>
      </c>
      <c r="P123" s="15">
        <v>90.652140000000003</v>
      </c>
      <c r="Q123" s="15">
        <v>81.803169999999994</v>
      </c>
      <c r="R123" s="15">
        <v>99.005399999999995</v>
      </c>
      <c r="S123" s="15">
        <v>101.36789</v>
      </c>
    </row>
    <row r="124" spans="1:19" ht="14.4" x14ac:dyDescent="0.3">
      <c r="A124" s="4">
        <v>44470</v>
      </c>
      <c r="B124" s="15">
        <v>92.890900000000002</v>
      </c>
      <c r="C124" s="15">
        <v>90.907030000000006</v>
      </c>
      <c r="D124" s="15">
        <v>91.118729999999999</v>
      </c>
      <c r="E124" s="15">
        <v>87.644720000000007</v>
      </c>
      <c r="F124" s="15">
        <v>96.815790000000007</v>
      </c>
      <c r="G124" s="15">
        <v>96.265100000000004</v>
      </c>
      <c r="H124" s="15">
        <v>104.61168000000001</v>
      </c>
      <c r="I124" s="15">
        <v>88.087779999999995</v>
      </c>
      <c r="J124" s="15">
        <v>100.83099</v>
      </c>
      <c r="K124" s="15">
        <v>92.30104</v>
      </c>
      <c r="L124" s="15">
        <v>92.574430000000007</v>
      </c>
      <c r="M124" s="15">
        <v>92.027690000000007</v>
      </c>
      <c r="N124" s="15">
        <v>89.810010000000005</v>
      </c>
      <c r="O124" s="15">
        <v>86.244640000000004</v>
      </c>
      <c r="P124" s="15">
        <v>93.674379999999999</v>
      </c>
      <c r="Q124" s="15">
        <v>80.687889999999996</v>
      </c>
      <c r="R124" s="15">
        <v>97.187039999999996</v>
      </c>
      <c r="S124" s="15">
        <v>96.25685</v>
      </c>
    </row>
    <row r="125" spans="1:19" ht="14.4" x14ac:dyDescent="0.3">
      <c r="A125" s="4">
        <v>44501</v>
      </c>
      <c r="B125" s="15">
        <v>95.414739999999995</v>
      </c>
      <c r="C125" s="15">
        <v>93.712209999999999</v>
      </c>
      <c r="D125" s="15">
        <v>94.377470000000002</v>
      </c>
      <c r="E125" s="15">
        <v>90.565399999999997</v>
      </c>
      <c r="F125" s="15">
        <v>99.927099999999996</v>
      </c>
      <c r="G125" s="15">
        <v>99.587220000000002</v>
      </c>
      <c r="H125" s="15">
        <v>105.61206</v>
      </c>
      <c r="I125" s="15">
        <v>93.406559999999999</v>
      </c>
      <c r="J125" s="15">
        <v>100.84697</v>
      </c>
      <c r="K125" s="15">
        <v>92.515659999999997</v>
      </c>
      <c r="L125" s="15">
        <v>92.792640000000006</v>
      </c>
      <c r="M125" s="15">
        <v>93.712879999999998</v>
      </c>
      <c r="N125" s="15">
        <v>91.988579999999999</v>
      </c>
      <c r="O125" s="15">
        <v>88.000299999999996</v>
      </c>
      <c r="P125" s="15">
        <v>93.155259999999998</v>
      </c>
      <c r="Q125" s="15">
        <v>91.503150000000005</v>
      </c>
      <c r="R125" s="15">
        <v>98.680289999999999</v>
      </c>
      <c r="S125" s="15">
        <v>97.981489999999994</v>
      </c>
    </row>
    <row r="126" spans="1:19" ht="14.4" x14ac:dyDescent="0.3">
      <c r="A126" s="4">
        <v>44531</v>
      </c>
      <c r="B126" s="15">
        <v>97.817939999999993</v>
      </c>
      <c r="C126" s="15">
        <v>92.912019999999998</v>
      </c>
      <c r="D126" s="15">
        <v>92.875579999999999</v>
      </c>
      <c r="E126" s="15">
        <v>93.258459999999999</v>
      </c>
      <c r="F126" s="15">
        <v>101.21771</v>
      </c>
      <c r="G126" s="15">
        <v>100.85473</v>
      </c>
      <c r="H126" s="15">
        <v>104.36654</v>
      </c>
      <c r="I126" s="15">
        <v>93.784700000000001</v>
      </c>
      <c r="J126" s="15">
        <v>102.59820000000001</v>
      </c>
      <c r="K126" s="15">
        <v>96.170389999999998</v>
      </c>
      <c r="L126" s="15">
        <v>95.089020000000005</v>
      </c>
      <c r="M126" s="15">
        <v>96.022189999999995</v>
      </c>
      <c r="N126" s="15">
        <v>93.486140000000006</v>
      </c>
      <c r="O126" s="15">
        <v>90.062290000000004</v>
      </c>
      <c r="P126" s="15">
        <v>96.922970000000007</v>
      </c>
      <c r="Q126" s="15">
        <v>96.479650000000007</v>
      </c>
      <c r="R126" s="15">
        <v>94.40598</v>
      </c>
      <c r="S126" s="15">
        <v>99.265789999999996</v>
      </c>
    </row>
    <row r="127" spans="1:19" ht="14.4" x14ac:dyDescent="0.3">
      <c r="A127" s="4">
        <v>44562</v>
      </c>
      <c r="B127" s="15">
        <v>96.852779999999996</v>
      </c>
      <c r="C127" s="15">
        <v>91.39331</v>
      </c>
      <c r="D127" s="15">
        <v>91.695719999999994</v>
      </c>
      <c r="E127" s="15">
        <v>90.852040000000002</v>
      </c>
      <c r="F127" s="15">
        <v>97.586650000000006</v>
      </c>
      <c r="G127" s="15">
        <v>97.82705</v>
      </c>
      <c r="H127" s="15">
        <v>102.63197</v>
      </c>
      <c r="I127" s="15">
        <v>92.486009999999993</v>
      </c>
      <c r="J127" s="15">
        <v>99.846310000000003</v>
      </c>
      <c r="K127" s="15">
        <v>96.158060000000006</v>
      </c>
      <c r="L127" s="15">
        <v>95.939530000000005</v>
      </c>
      <c r="M127" s="15">
        <v>96.222319999999996</v>
      </c>
      <c r="N127" s="15">
        <v>95.867549999999994</v>
      </c>
      <c r="O127" s="15">
        <v>92.228470000000002</v>
      </c>
      <c r="P127" s="15">
        <v>95.652690000000007</v>
      </c>
      <c r="Q127" s="15">
        <v>106.14912</v>
      </c>
      <c r="R127" s="15">
        <v>98.581109999999995</v>
      </c>
      <c r="S127" s="15">
        <v>98.773809999999997</v>
      </c>
    </row>
    <row r="128" spans="1:19" ht="14.4" x14ac:dyDescent="0.3">
      <c r="A128" s="4">
        <v>44593</v>
      </c>
      <c r="B128" s="15">
        <v>97.135069999999999</v>
      </c>
      <c r="C128" s="15">
        <v>94.479330000000004</v>
      </c>
      <c r="D128" s="15">
        <v>94.249020000000002</v>
      </c>
      <c r="E128" s="15">
        <v>93.61318</v>
      </c>
      <c r="F128" s="15">
        <v>95.365300000000005</v>
      </c>
      <c r="G128" s="15">
        <v>95.783029999999997</v>
      </c>
      <c r="H128" s="15">
        <v>99.889120000000005</v>
      </c>
      <c r="I128" s="15">
        <v>92.037450000000007</v>
      </c>
      <c r="J128" s="15">
        <v>97.505009999999999</v>
      </c>
      <c r="K128" s="15">
        <v>98.862300000000005</v>
      </c>
      <c r="L128" s="15">
        <v>95.109089999999995</v>
      </c>
      <c r="M128" s="15">
        <v>100.59643</v>
      </c>
      <c r="N128" s="15">
        <v>97.677620000000005</v>
      </c>
      <c r="O128" s="15">
        <v>94.935460000000006</v>
      </c>
      <c r="P128" s="15">
        <v>95.593320000000006</v>
      </c>
      <c r="Q128" s="15">
        <v>95.370710000000003</v>
      </c>
      <c r="R128" s="15">
        <v>100.70199</v>
      </c>
      <c r="S128" s="15">
        <v>97.673400000000001</v>
      </c>
    </row>
    <row r="129" spans="1:19" ht="14.4" x14ac:dyDescent="0.3">
      <c r="A129" s="4">
        <v>44621</v>
      </c>
      <c r="B129" s="15">
        <v>97.760339999999999</v>
      </c>
      <c r="C129" s="15">
        <v>97.151499999999999</v>
      </c>
      <c r="D129" s="15">
        <v>96.813680000000005</v>
      </c>
      <c r="E129" s="15">
        <v>98.793279999999996</v>
      </c>
      <c r="F129" s="15">
        <v>97.400509999999997</v>
      </c>
      <c r="G129" s="15">
        <v>97.265600000000006</v>
      </c>
      <c r="H129" s="15">
        <v>99.401169999999993</v>
      </c>
      <c r="I129" s="15">
        <v>94.488020000000006</v>
      </c>
      <c r="J129" s="15">
        <v>101.13105</v>
      </c>
      <c r="K129" s="15">
        <v>98.502629999999996</v>
      </c>
      <c r="L129" s="15">
        <v>99.407899999999998</v>
      </c>
      <c r="M129" s="15">
        <v>97.764719999999997</v>
      </c>
      <c r="N129" s="15">
        <v>98.903189999999995</v>
      </c>
      <c r="O129" s="15">
        <v>96.298749999999998</v>
      </c>
      <c r="P129" s="15">
        <v>92.264520000000005</v>
      </c>
      <c r="Q129" s="15">
        <v>118.27795</v>
      </c>
      <c r="R129" s="15">
        <v>101.19584999999999</v>
      </c>
      <c r="S129" s="15">
        <v>99.127009999999999</v>
      </c>
    </row>
    <row r="130" spans="1:19" ht="14.4" x14ac:dyDescent="0.3">
      <c r="A130" s="4">
        <v>44652</v>
      </c>
      <c r="B130" s="15">
        <v>98.284120000000001</v>
      </c>
      <c r="C130" s="15">
        <v>99.878489999999999</v>
      </c>
      <c r="D130" s="15">
        <v>100.31180000000001</v>
      </c>
      <c r="E130" s="15">
        <v>99.569109999999995</v>
      </c>
      <c r="F130" s="15">
        <v>98.30153</v>
      </c>
      <c r="G130" s="15">
        <v>98.025419999999997</v>
      </c>
      <c r="H130" s="15">
        <v>99.313789999999997</v>
      </c>
      <c r="I130" s="15">
        <v>97.695430000000002</v>
      </c>
      <c r="J130" s="15">
        <v>99.545720000000003</v>
      </c>
      <c r="K130" s="15">
        <v>98.845690000000005</v>
      </c>
      <c r="L130" s="15">
        <v>96.983789999999999</v>
      </c>
      <c r="M130" s="15">
        <v>100.15495</v>
      </c>
      <c r="N130" s="15">
        <v>98.202460000000002</v>
      </c>
      <c r="O130" s="15">
        <v>97.353440000000006</v>
      </c>
      <c r="P130" s="15">
        <v>95.432990000000004</v>
      </c>
      <c r="Q130" s="15">
        <v>109.56507000000001</v>
      </c>
      <c r="R130" s="15">
        <v>98.299469999999999</v>
      </c>
      <c r="S130" s="15">
        <v>97.085599999999999</v>
      </c>
    </row>
    <row r="131" spans="1:19" ht="14.4" x14ac:dyDescent="0.3">
      <c r="A131" s="4">
        <v>44682</v>
      </c>
      <c r="B131" s="15">
        <v>98.733339999999998</v>
      </c>
      <c r="C131" s="15">
        <v>101.49460999999999</v>
      </c>
      <c r="D131" s="15">
        <v>101.74921000000001</v>
      </c>
      <c r="E131" s="15">
        <v>98.433480000000003</v>
      </c>
      <c r="F131" s="15">
        <v>99.205439999999996</v>
      </c>
      <c r="G131" s="15">
        <v>99.135630000000006</v>
      </c>
      <c r="H131" s="15">
        <v>100.00342000000001</v>
      </c>
      <c r="I131" s="15">
        <v>99.162689999999998</v>
      </c>
      <c r="J131" s="15">
        <v>99.955600000000004</v>
      </c>
      <c r="K131" s="15">
        <v>101.14076</v>
      </c>
      <c r="L131" s="15">
        <v>101.33892</v>
      </c>
      <c r="M131" s="15">
        <v>100.58038000000001</v>
      </c>
      <c r="N131" s="15">
        <v>98.537700000000001</v>
      </c>
      <c r="O131" s="15">
        <v>99.766229999999993</v>
      </c>
      <c r="P131" s="15">
        <v>98.036029999999997</v>
      </c>
      <c r="Q131" s="15">
        <v>99.831019999999995</v>
      </c>
      <c r="R131" s="15">
        <v>98.323980000000006</v>
      </c>
      <c r="S131" s="15">
        <v>99.176749999999998</v>
      </c>
    </row>
    <row r="132" spans="1:19" ht="14.4" x14ac:dyDescent="0.3">
      <c r="A132" s="4">
        <v>44713</v>
      </c>
      <c r="B132" s="15">
        <v>99.063739999999996</v>
      </c>
      <c r="C132" s="15">
        <v>100.63038</v>
      </c>
      <c r="D132" s="15">
        <v>100.65437</v>
      </c>
      <c r="E132" s="15">
        <v>99.579669999999993</v>
      </c>
      <c r="F132" s="15">
        <v>98.925529999999995</v>
      </c>
      <c r="G132" s="15">
        <v>98.820170000000005</v>
      </c>
      <c r="H132" s="15">
        <v>100.64315999999999</v>
      </c>
      <c r="I132" s="15">
        <v>96.522009999999995</v>
      </c>
      <c r="J132" s="15">
        <v>98.518559999999994</v>
      </c>
      <c r="K132" s="15">
        <v>100.89565</v>
      </c>
      <c r="L132" s="15">
        <v>102.5035</v>
      </c>
      <c r="M132" s="15">
        <v>100.21287</v>
      </c>
      <c r="N132" s="15">
        <v>97.947990000000004</v>
      </c>
      <c r="O132" s="15">
        <v>100.66615</v>
      </c>
      <c r="P132" s="15">
        <v>99.910380000000004</v>
      </c>
      <c r="Q132" s="15">
        <v>89.587990000000005</v>
      </c>
      <c r="R132" s="15">
        <v>95.641729999999995</v>
      </c>
      <c r="S132" s="15">
        <v>99.828550000000007</v>
      </c>
    </row>
    <row r="133" spans="1:19" ht="14.4" x14ac:dyDescent="0.3">
      <c r="A133" s="4">
        <v>44743</v>
      </c>
      <c r="B133" s="15">
        <v>100.10822</v>
      </c>
      <c r="C133" s="15">
        <v>101.9815</v>
      </c>
      <c r="D133" s="15">
        <v>101.61821</v>
      </c>
      <c r="E133" s="15">
        <v>101.925</v>
      </c>
      <c r="F133" s="15">
        <v>99.350099999999998</v>
      </c>
      <c r="G133" s="15">
        <v>99.088489999999993</v>
      </c>
      <c r="H133" s="15">
        <v>98.126130000000003</v>
      </c>
      <c r="I133" s="15">
        <v>99.846720000000005</v>
      </c>
      <c r="J133" s="15">
        <v>101.04067999999999</v>
      </c>
      <c r="K133" s="15">
        <v>100.49271</v>
      </c>
      <c r="L133" s="15">
        <v>100.19543</v>
      </c>
      <c r="M133" s="15">
        <v>100.29044</v>
      </c>
      <c r="N133" s="15">
        <v>101.80134</v>
      </c>
      <c r="O133" s="15">
        <v>102.93656</v>
      </c>
      <c r="P133" s="15">
        <v>102.88093000000001</v>
      </c>
      <c r="Q133" s="15">
        <v>97.108699999999999</v>
      </c>
      <c r="R133" s="15">
        <v>100.54374</v>
      </c>
      <c r="S133" s="15">
        <v>94.576930000000004</v>
      </c>
    </row>
    <row r="134" spans="1:19" ht="14.4" x14ac:dyDescent="0.3">
      <c r="A134" s="4">
        <v>44774</v>
      </c>
      <c r="B134" s="15">
        <v>101.58891</v>
      </c>
      <c r="C134" s="15">
        <v>103.76714</v>
      </c>
      <c r="D134" s="15">
        <v>104.44067</v>
      </c>
      <c r="E134" s="15">
        <v>101.0213</v>
      </c>
      <c r="F134" s="15">
        <v>101.02</v>
      </c>
      <c r="G134" s="15">
        <v>101.54555999999999</v>
      </c>
      <c r="H134" s="15">
        <v>100.92151</v>
      </c>
      <c r="I134" s="15">
        <v>103.09865000000001</v>
      </c>
      <c r="J134" s="15">
        <v>95.353560000000002</v>
      </c>
      <c r="K134" s="15">
        <v>100.16444</v>
      </c>
      <c r="L134" s="15">
        <v>100.66545000000001</v>
      </c>
      <c r="M134" s="15">
        <v>99.828749999999999</v>
      </c>
      <c r="N134" s="15">
        <v>102.83365999999999</v>
      </c>
      <c r="O134" s="15">
        <v>103.76255999999999</v>
      </c>
      <c r="P134" s="15">
        <v>105.6266</v>
      </c>
      <c r="Q134" s="15">
        <v>97.826930000000004</v>
      </c>
      <c r="R134" s="15">
        <v>101.59283000000001</v>
      </c>
      <c r="S134" s="15">
        <v>102.13446999999999</v>
      </c>
    </row>
    <row r="135" spans="1:19" ht="14.4" x14ac:dyDescent="0.3">
      <c r="A135" s="4">
        <v>44805</v>
      </c>
      <c r="B135" s="15">
        <v>102.30365999999999</v>
      </c>
      <c r="C135" s="15">
        <v>103.51495</v>
      </c>
      <c r="D135" s="15">
        <v>104.73793000000001</v>
      </c>
      <c r="E135" s="15">
        <v>102.09806</v>
      </c>
      <c r="F135" s="15">
        <v>102.74469999999999</v>
      </c>
      <c r="G135" s="15">
        <v>102.88445</v>
      </c>
      <c r="H135" s="15">
        <v>103.13778000000001</v>
      </c>
      <c r="I135" s="15">
        <v>104.12497999999999</v>
      </c>
      <c r="J135" s="15">
        <v>97.348410000000001</v>
      </c>
      <c r="K135" s="15">
        <v>100.62206</v>
      </c>
      <c r="L135" s="15">
        <v>103.08026</v>
      </c>
      <c r="M135" s="15">
        <v>99.599490000000003</v>
      </c>
      <c r="N135" s="15">
        <v>102.60626000000001</v>
      </c>
      <c r="O135" s="15">
        <v>102.83625000000001</v>
      </c>
      <c r="P135" s="15">
        <v>102.20641000000001</v>
      </c>
      <c r="Q135" s="15">
        <v>100.54116999999999</v>
      </c>
      <c r="R135" s="15">
        <v>102.79687</v>
      </c>
      <c r="S135" s="15">
        <v>99.992170000000002</v>
      </c>
    </row>
    <row r="136" spans="1:19" ht="14.4" x14ac:dyDescent="0.3">
      <c r="A136" s="4">
        <v>44835</v>
      </c>
      <c r="B136" s="15">
        <v>102.04644999999999</v>
      </c>
      <c r="C136" s="15">
        <v>102.50654</v>
      </c>
      <c r="D136" s="15">
        <v>101.9037</v>
      </c>
      <c r="E136" s="15">
        <v>103.59217</v>
      </c>
      <c r="F136" s="15">
        <v>105.37378</v>
      </c>
      <c r="G136" s="15">
        <v>106.44602999999999</v>
      </c>
      <c r="H136" s="15">
        <v>99.593490000000003</v>
      </c>
      <c r="I136" s="15">
        <v>114.62572</v>
      </c>
      <c r="J136" s="15">
        <v>97.77852</v>
      </c>
      <c r="K136" s="15">
        <v>99.988069999999993</v>
      </c>
      <c r="L136" s="15">
        <v>99.561959999999999</v>
      </c>
      <c r="M136" s="15">
        <v>100.12895</v>
      </c>
      <c r="N136" s="15">
        <v>100.70327</v>
      </c>
      <c r="O136" s="15">
        <v>102.24709</v>
      </c>
      <c r="P136" s="15">
        <v>103.42216000000001</v>
      </c>
      <c r="Q136" s="15">
        <v>87.433940000000007</v>
      </c>
      <c r="R136" s="15">
        <v>101.80744</v>
      </c>
      <c r="S136" s="15">
        <v>102.38632</v>
      </c>
    </row>
    <row r="137" spans="1:19" ht="14.4" x14ac:dyDescent="0.3">
      <c r="A137" s="4">
        <v>44866</v>
      </c>
      <c r="B137" s="15">
        <v>101.83622</v>
      </c>
      <c r="C137" s="15">
        <v>100.87194</v>
      </c>
      <c r="D137" s="15">
        <v>100.02215</v>
      </c>
      <c r="E137" s="15">
        <v>104.49569</v>
      </c>
      <c r="F137" s="15">
        <v>103.20829999999999</v>
      </c>
      <c r="G137" s="15">
        <v>102.71352</v>
      </c>
      <c r="H137" s="15">
        <v>98.925229999999999</v>
      </c>
      <c r="I137" s="15">
        <v>105.97911000000001</v>
      </c>
      <c r="J137" s="15">
        <v>105.28846</v>
      </c>
      <c r="K137" s="15">
        <v>99.856139999999996</v>
      </c>
      <c r="L137" s="15">
        <v>101.35288</v>
      </c>
      <c r="M137" s="15">
        <v>100.70215</v>
      </c>
      <c r="N137" s="15">
        <v>101.59216000000001</v>
      </c>
      <c r="O137" s="15">
        <v>102.45089</v>
      </c>
      <c r="P137" s="15">
        <v>106.72705000000001</v>
      </c>
      <c r="Q137" s="15">
        <v>97.187820000000002</v>
      </c>
      <c r="R137" s="15">
        <v>101.78413999999999</v>
      </c>
      <c r="S137" s="15">
        <v>97.782210000000006</v>
      </c>
    </row>
    <row r="138" spans="1:19" ht="14.4" x14ac:dyDescent="0.3">
      <c r="A138" s="4">
        <v>44896</v>
      </c>
      <c r="B138" s="15">
        <v>104.50072</v>
      </c>
      <c r="C138" s="15">
        <v>100.97951999999999</v>
      </c>
      <c r="D138" s="15">
        <v>100.33459999999999</v>
      </c>
      <c r="E138" s="15">
        <v>105.71512</v>
      </c>
      <c r="F138" s="15">
        <v>101.92485000000001</v>
      </c>
      <c r="G138" s="15">
        <v>101.00435</v>
      </c>
      <c r="H138" s="15">
        <v>97.381749999999997</v>
      </c>
      <c r="I138" s="15">
        <v>100.57935999999999</v>
      </c>
      <c r="J138" s="15">
        <v>108.11779</v>
      </c>
      <c r="K138" s="15">
        <v>104.90667000000001</v>
      </c>
      <c r="L138" s="15">
        <v>103.03964999999999</v>
      </c>
      <c r="M138" s="15">
        <v>104.72114000000001</v>
      </c>
      <c r="N138" s="15">
        <v>104.01737</v>
      </c>
      <c r="O138" s="15">
        <v>105.14064</v>
      </c>
      <c r="P138" s="15">
        <v>102.92086999999999</v>
      </c>
      <c r="Q138" s="15">
        <v>100.67779</v>
      </c>
      <c r="R138" s="15">
        <v>100.22783</v>
      </c>
      <c r="S138" s="15">
        <v>111.22367</v>
      </c>
    </row>
    <row r="139" spans="1:19" ht="14.4" x14ac:dyDescent="0.3">
      <c r="A139" s="4">
        <v>44927</v>
      </c>
      <c r="B139" s="15">
        <v>101.21113</v>
      </c>
      <c r="C139" s="15">
        <v>104.1306</v>
      </c>
      <c r="D139" s="15">
        <v>104.21802</v>
      </c>
      <c r="E139" s="15">
        <v>104.42109000000001</v>
      </c>
      <c r="F139" s="15">
        <v>100.96948999999999</v>
      </c>
      <c r="G139" s="15">
        <v>101.7114</v>
      </c>
      <c r="H139" s="15">
        <v>101.84847000000001</v>
      </c>
      <c r="I139" s="15">
        <v>100.72797</v>
      </c>
      <c r="J139" s="15">
        <v>98.863020000000006</v>
      </c>
      <c r="K139" s="15">
        <v>102.21893</v>
      </c>
      <c r="L139" s="15">
        <v>102.7573</v>
      </c>
      <c r="M139" s="15">
        <v>102.55125</v>
      </c>
      <c r="N139" s="15">
        <v>100.12193000000001</v>
      </c>
      <c r="O139" s="15">
        <v>103.52181</v>
      </c>
      <c r="P139" s="15">
        <v>105.96516</v>
      </c>
      <c r="Q139" s="15">
        <v>98.975939999999994</v>
      </c>
      <c r="R139" s="15">
        <v>92.050229999999999</v>
      </c>
      <c r="S139" s="15">
        <v>98.850800000000007</v>
      </c>
    </row>
    <row r="140" spans="1:19" ht="14.4" x14ac:dyDescent="0.3">
      <c r="A140" s="4">
        <v>44958</v>
      </c>
      <c r="B140" s="15">
        <v>102.06645</v>
      </c>
      <c r="C140" s="15">
        <v>103.95981999999999</v>
      </c>
      <c r="D140" s="15">
        <v>104.74645</v>
      </c>
      <c r="E140" s="15">
        <v>96.907359999999997</v>
      </c>
      <c r="F140" s="15">
        <v>102.47015</v>
      </c>
      <c r="G140" s="15">
        <v>103.03131999999999</v>
      </c>
      <c r="H140" s="15">
        <v>101.88748</v>
      </c>
      <c r="I140" s="15">
        <v>105.32925</v>
      </c>
      <c r="J140" s="15">
        <v>100.9007</v>
      </c>
      <c r="K140" s="15">
        <v>101.59076</v>
      </c>
      <c r="L140" s="15">
        <v>102.65722</v>
      </c>
      <c r="M140" s="15">
        <v>102.21203</v>
      </c>
      <c r="N140" s="15">
        <v>103.15226</v>
      </c>
      <c r="O140" s="15">
        <v>105.02903000000001</v>
      </c>
      <c r="P140" s="15">
        <v>104.40658000000001</v>
      </c>
      <c r="Q140" s="15">
        <v>102.49572000000001</v>
      </c>
      <c r="R140" s="15">
        <v>97.239270000000005</v>
      </c>
      <c r="S140" s="15">
        <v>99.064329999999998</v>
      </c>
    </row>
    <row r="141" spans="1:19" ht="14.4" x14ac:dyDescent="0.3">
      <c r="A141" s="4">
        <v>44986</v>
      </c>
      <c r="B141" s="15">
        <v>103.52387</v>
      </c>
      <c r="C141" s="15">
        <v>99.846519999999998</v>
      </c>
      <c r="D141" s="15">
        <v>99.503410000000002</v>
      </c>
      <c r="E141" s="15">
        <v>102.99939000000001</v>
      </c>
      <c r="F141" s="15">
        <v>103.29046</v>
      </c>
      <c r="G141" s="15">
        <v>103.71980000000001</v>
      </c>
      <c r="H141" s="15">
        <v>102.58493</v>
      </c>
      <c r="I141" s="15">
        <v>104.65917</v>
      </c>
      <c r="J141" s="15">
        <v>105.16195999999999</v>
      </c>
      <c r="K141" s="15">
        <v>103.29223</v>
      </c>
      <c r="L141" s="15">
        <v>102.10719</v>
      </c>
      <c r="M141" s="15">
        <v>103.52075000000001</v>
      </c>
      <c r="N141" s="15">
        <v>106.25247</v>
      </c>
      <c r="O141" s="15">
        <v>109.06971</v>
      </c>
      <c r="P141" s="15">
        <v>107.74401</v>
      </c>
      <c r="Q141" s="15">
        <v>107.70639</v>
      </c>
      <c r="R141" s="15">
        <v>99.514759999999995</v>
      </c>
      <c r="S141" s="15">
        <v>98.703440000000001</v>
      </c>
    </row>
    <row r="142" spans="1:19" ht="14.4" x14ac:dyDescent="0.3">
      <c r="A142" s="4">
        <v>45017</v>
      </c>
      <c r="B142" s="15">
        <v>102.01891000000001</v>
      </c>
      <c r="C142" s="15">
        <v>104.25866000000001</v>
      </c>
      <c r="D142" s="15">
        <v>104.59916</v>
      </c>
      <c r="E142" s="15">
        <v>99.756420000000006</v>
      </c>
      <c r="F142" s="15">
        <v>102.90621</v>
      </c>
      <c r="G142" s="15">
        <v>103.20981</v>
      </c>
      <c r="H142" s="15">
        <v>102.81023</v>
      </c>
      <c r="I142" s="15">
        <v>103.41248</v>
      </c>
      <c r="J142" s="15">
        <v>102.02357000000001</v>
      </c>
      <c r="K142" s="15">
        <v>104.81885</v>
      </c>
      <c r="L142" s="15">
        <v>111.15092</v>
      </c>
      <c r="M142" s="15">
        <v>102.41692</v>
      </c>
      <c r="N142" s="15">
        <v>100.80953</v>
      </c>
      <c r="O142" s="15">
        <v>105.32214999999999</v>
      </c>
      <c r="P142" s="15">
        <v>103.44498</v>
      </c>
      <c r="Q142" s="15">
        <v>89.239019999999996</v>
      </c>
      <c r="R142" s="15">
        <v>96.403989999999993</v>
      </c>
      <c r="S142" s="15">
        <v>97.419030000000006</v>
      </c>
    </row>
    <row r="143" spans="1:19" ht="14.4" x14ac:dyDescent="0.3">
      <c r="A143" s="4">
        <v>45047</v>
      </c>
      <c r="B143" s="15">
        <v>102.96723</v>
      </c>
      <c r="C143" s="15">
        <v>103.59206</v>
      </c>
      <c r="D143" s="15">
        <v>103.83931</v>
      </c>
      <c r="E143" s="15">
        <v>102.62196</v>
      </c>
      <c r="F143" s="15">
        <v>104.15644</v>
      </c>
      <c r="G143" s="15">
        <v>104.14801</v>
      </c>
      <c r="H143" s="15">
        <v>103.85034</v>
      </c>
      <c r="I143" s="15">
        <v>105.71929</v>
      </c>
      <c r="J143" s="15">
        <v>104.23573</v>
      </c>
      <c r="K143" s="15">
        <v>104.07089999999999</v>
      </c>
      <c r="L143" s="15">
        <v>102.56703</v>
      </c>
      <c r="M143" s="15">
        <v>104.99042</v>
      </c>
      <c r="N143" s="15">
        <v>103.79292</v>
      </c>
      <c r="O143" s="15">
        <v>107.38247</v>
      </c>
      <c r="P143" s="15">
        <v>113.57859000000001</v>
      </c>
      <c r="Q143" s="15">
        <v>111.63030999999999</v>
      </c>
      <c r="R143" s="15">
        <v>94.80341</v>
      </c>
      <c r="S143" s="15">
        <v>98.102260000000001</v>
      </c>
    </row>
    <row r="144" spans="1:19" ht="14.4" x14ac:dyDescent="0.3">
      <c r="A144" s="4">
        <v>45078</v>
      </c>
      <c r="B144" s="15">
        <v>103.14901999999999</v>
      </c>
      <c r="C144" s="15">
        <v>105.76872</v>
      </c>
      <c r="D144" s="15">
        <v>105.88952</v>
      </c>
      <c r="E144" s="15">
        <v>105.72308</v>
      </c>
      <c r="F144" s="15">
        <v>104.18337</v>
      </c>
      <c r="G144" s="15">
        <v>104.5753</v>
      </c>
      <c r="H144" s="15">
        <v>102.98455</v>
      </c>
      <c r="I144" s="15">
        <v>106.17909</v>
      </c>
      <c r="J144" s="15">
        <v>100.27778000000001</v>
      </c>
      <c r="K144" s="15">
        <v>104.56443</v>
      </c>
      <c r="L144" s="15">
        <v>105.95538000000001</v>
      </c>
      <c r="M144" s="15">
        <v>103.79136</v>
      </c>
      <c r="N144" s="15">
        <v>102.92496</v>
      </c>
      <c r="O144" s="15">
        <v>107.5668</v>
      </c>
      <c r="P144" s="15">
        <v>103.91893</v>
      </c>
      <c r="Q144" s="15">
        <v>100.32113</v>
      </c>
      <c r="R144" s="15">
        <v>92.287430000000001</v>
      </c>
      <c r="S144" s="15">
        <v>98.800579999999997</v>
      </c>
    </row>
    <row r="145" spans="1:19" ht="14.4" x14ac:dyDescent="0.3">
      <c r="A145" s="4">
        <v>45108</v>
      </c>
      <c r="B145" s="15">
        <v>103.75418999999999</v>
      </c>
      <c r="C145" s="15">
        <v>108.30776</v>
      </c>
      <c r="D145" s="15">
        <v>108.88015</v>
      </c>
      <c r="E145" s="15">
        <v>102.76611</v>
      </c>
      <c r="F145" s="15">
        <v>103.80840999999999</v>
      </c>
      <c r="G145" s="15">
        <v>104.65079</v>
      </c>
      <c r="H145" s="15">
        <v>103.15732</v>
      </c>
      <c r="I145" s="15">
        <v>105.99952999999999</v>
      </c>
      <c r="J145" s="15">
        <v>98.95411</v>
      </c>
      <c r="K145" s="15">
        <v>104.10844</v>
      </c>
      <c r="L145" s="15">
        <v>104.55376</v>
      </c>
      <c r="M145" s="15">
        <v>103.90018999999999</v>
      </c>
      <c r="N145" s="15">
        <v>103.9049</v>
      </c>
      <c r="O145" s="15">
        <v>109.47816</v>
      </c>
      <c r="P145" s="15">
        <v>104.1088</v>
      </c>
      <c r="Q145" s="15">
        <v>106.05642</v>
      </c>
      <c r="R145" s="15">
        <v>92.31738</v>
      </c>
      <c r="S145" s="15">
        <v>98.510040000000004</v>
      </c>
    </row>
    <row r="146" spans="1:19" ht="14.4" x14ac:dyDescent="0.3">
      <c r="A146" s="4">
        <v>45139</v>
      </c>
      <c r="B146" s="15">
        <v>103.49436</v>
      </c>
      <c r="C146" s="15">
        <v>103.87723</v>
      </c>
      <c r="D146" s="15">
        <v>103.89075</v>
      </c>
      <c r="E146" s="15">
        <v>102.71029</v>
      </c>
      <c r="F146" s="15">
        <v>103.6005</v>
      </c>
      <c r="G146" s="15">
        <v>103.41918</v>
      </c>
      <c r="H146" s="15">
        <v>103.20281</v>
      </c>
      <c r="I146" s="15">
        <v>103.5668</v>
      </c>
      <c r="J146" s="15">
        <v>103.57228000000001</v>
      </c>
      <c r="K146" s="15">
        <v>109.68232999999999</v>
      </c>
      <c r="L146" s="15">
        <v>120.25699</v>
      </c>
      <c r="M146" s="15">
        <v>103.12721999999999</v>
      </c>
      <c r="N146" s="15">
        <v>101.57861</v>
      </c>
      <c r="O146" s="15">
        <v>107.04253</v>
      </c>
      <c r="P146" s="15">
        <v>103.68129999999999</v>
      </c>
      <c r="Q146" s="15">
        <v>108.24393999999999</v>
      </c>
      <c r="R146" s="15">
        <v>89.312749999999994</v>
      </c>
      <c r="S146" s="15">
        <v>95.950109999999995</v>
      </c>
    </row>
    <row r="147" spans="1:19" ht="14.4" x14ac:dyDescent="0.3">
      <c r="A147" s="4">
        <v>45170</v>
      </c>
      <c r="B147" s="15">
        <v>102.59049</v>
      </c>
      <c r="C147" s="15">
        <v>104.85760000000001</v>
      </c>
      <c r="D147" s="15">
        <v>104.25400999999999</v>
      </c>
      <c r="E147" s="15">
        <v>116.58065999999999</v>
      </c>
      <c r="F147" s="15">
        <v>102.49822</v>
      </c>
      <c r="G147" s="15">
        <v>102.15449</v>
      </c>
      <c r="H147" s="15">
        <v>103.30896</v>
      </c>
      <c r="I147" s="15">
        <v>103.39004</v>
      </c>
      <c r="J147" s="15">
        <v>100.60550000000001</v>
      </c>
      <c r="K147" s="15">
        <v>107.27012999999999</v>
      </c>
      <c r="L147" s="15">
        <v>114.54093</v>
      </c>
      <c r="M147" s="15">
        <v>102.88755999999999</v>
      </c>
      <c r="N147" s="15">
        <v>100.86676</v>
      </c>
      <c r="O147" s="15">
        <v>105.64140999999999</v>
      </c>
      <c r="P147" s="15">
        <v>107.59214</v>
      </c>
      <c r="Q147" s="15">
        <v>103.20196</v>
      </c>
      <c r="R147" s="15">
        <v>89.572370000000006</v>
      </c>
      <c r="S147" s="15">
        <v>96.359750000000005</v>
      </c>
    </row>
    <row r="148" spans="1:19" ht="14.4" x14ac:dyDescent="0.3">
      <c r="A148" s="4">
        <v>45200</v>
      </c>
      <c r="B148" s="15">
        <v>102.59388</v>
      </c>
      <c r="C148" s="15">
        <v>104.81305999999999</v>
      </c>
      <c r="D148" s="15">
        <v>105.37697</v>
      </c>
      <c r="E148" s="15">
        <v>99.29692</v>
      </c>
      <c r="F148" s="15">
        <v>104.49879</v>
      </c>
      <c r="G148" s="15">
        <v>105.11808000000001</v>
      </c>
      <c r="H148" s="15">
        <v>105.29564999999999</v>
      </c>
      <c r="I148" s="15">
        <v>105.26309999999999</v>
      </c>
      <c r="J148" s="15">
        <v>99.648480000000006</v>
      </c>
      <c r="K148" s="15">
        <v>109.25924000000001</v>
      </c>
      <c r="L148" s="15">
        <v>118.58763</v>
      </c>
      <c r="M148" s="15">
        <v>102.89073</v>
      </c>
      <c r="N148" s="15">
        <v>99.514510000000001</v>
      </c>
      <c r="O148" s="15">
        <v>104.70925</v>
      </c>
      <c r="P148" s="15">
        <v>103.15569000000001</v>
      </c>
      <c r="Q148" s="15">
        <v>97.878270000000001</v>
      </c>
      <c r="R148" s="15">
        <v>88.913309999999996</v>
      </c>
      <c r="S148" s="15">
        <v>97.403149999999997</v>
      </c>
    </row>
    <row r="149" spans="1:19" ht="14.4" x14ac:dyDescent="0.3">
      <c r="A149" s="4">
        <v>45231</v>
      </c>
      <c r="B149" s="15">
        <v>103.85937</v>
      </c>
      <c r="C149" s="15">
        <v>107.21777</v>
      </c>
      <c r="D149" s="15">
        <v>106.85809999999999</v>
      </c>
      <c r="E149" s="15">
        <v>106.04243</v>
      </c>
      <c r="F149" s="15">
        <v>105.58454</v>
      </c>
      <c r="G149" s="15">
        <v>106.73009</v>
      </c>
      <c r="H149" s="15">
        <v>105.48123</v>
      </c>
      <c r="I149" s="15">
        <v>107.30785</v>
      </c>
      <c r="J149" s="15">
        <v>94.851389999999995</v>
      </c>
      <c r="K149" s="15">
        <v>111.01484000000001</v>
      </c>
      <c r="L149" s="15">
        <v>119.71963</v>
      </c>
      <c r="M149" s="15">
        <v>105.52919</v>
      </c>
      <c r="N149" s="15">
        <v>97.981729999999999</v>
      </c>
      <c r="O149" s="15">
        <v>105.16716</v>
      </c>
      <c r="P149" s="15">
        <v>104.05868</v>
      </c>
      <c r="Q149" s="15">
        <v>85.78792</v>
      </c>
      <c r="R149" s="15">
        <v>89.100129999999993</v>
      </c>
      <c r="S149" s="15">
        <v>100.76318000000001</v>
      </c>
    </row>
    <row r="150" spans="1:19" ht="14.4" x14ac:dyDescent="0.3">
      <c r="A150" s="4">
        <v>45261</v>
      </c>
      <c r="B150" s="15">
        <v>104.43801000000001</v>
      </c>
      <c r="C150" s="15">
        <v>109.00029000000001</v>
      </c>
      <c r="D150" s="15">
        <v>109.98871</v>
      </c>
      <c r="E150" s="15">
        <v>104.1755</v>
      </c>
      <c r="F150" s="15">
        <v>106.18469</v>
      </c>
      <c r="G150" s="15">
        <v>107.41343000000001</v>
      </c>
      <c r="H150" s="15">
        <v>106.10406</v>
      </c>
      <c r="I150" s="15">
        <v>105.58015</v>
      </c>
      <c r="J150" s="15">
        <v>92.448549999999997</v>
      </c>
      <c r="K150" s="15">
        <v>110.08271999999999</v>
      </c>
      <c r="L150" s="15">
        <v>113.48538000000001</v>
      </c>
      <c r="M150" s="15">
        <v>103.66034999999999</v>
      </c>
      <c r="N150" s="15">
        <v>99.177319999999995</v>
      </c>
      <c r="O150" s="15">
        <v>104.39282</v>
      </c>
      <c r="P150" s="15">
        <v>107.73260999999999</v>
      </c>
      <c r="Q150" s="15">
        <v>76.778130000000004</v>
      </c>
      <c r="R150" s="15">
        <v>91.351309999999998</v>
      </c>
      <c r="S150" s="15">
        <v>100.52437</v>
      </c>
    </row>
    <row r="151" spans="1:19" ht="14.4" x14ac:dyDescent="0.3">
      <c r="A151" s="4">
        <v>45292</v>
      </c>
      <c r="B151" s="15">
        <v>105.37539</v>
      </c>
      <c r="C151" s="15">
        <v>108.10545999999999</v>
      </c>
      <c r="D151" s="15">
        <v>108.33477999999999</v>
      </c>
      <c r="E151" s="15">
        <v>108.54611</v>
      </c>
      <c r="F151" s="15">
        <v>107.09875</v>
      </c>
      <c r="G151" s="15">
        <v>107.1651</v>
      </c>
      <c r="H151" s="15">
        <v>106.18865</v>
      </c>
      <c r="I151" s="15">
        <v>108.33028</v>
      </c>
      <c r="J151" s="15">
        <v>108.98136</v>
      </c>
      <c r="K151" s="15">
        <v>111.96998000000001</v>
      </c>
      <c r="L151" s="15">
        <v>129.03598</v>
      </c>
      <c r="M151" s="15">
        <v>103.56856999999999</v>
      </c>
      <c r="N151" s="15">
        <v>100.31551</v>
      </c>
      <c r="O151" s="15">
        <v>106.35706999999999</v>
      </c>
      <c r="P151" s="15">
        <v>111.05388000000001</v>
      </c>
      <c r="Q151" s="15">
        <v>92.275030000000001</v>
      </c>
      <c r="R151" s="15">
        <v>90.240120000000005</v>
      </c>
      <c r="S151" s="15">
        <v>99.367570000000001</v>
      </c>
    </row>
    <row r="152" spans="1:19" ht="14.4" x14ac:dyDescent="0.3">
      <c r="A152" s="4">
        <v>45323</v>
      </c>
      <c r="B152" s="15">
        <v>104.84678</v>
      </c>
      <c r="C152" s="15">
        <v>108.22519</v>
      </c>
      <c r="D152" s="15">
        <v>108.44864</v>
      </c>
      <c r="E152" s="15">
        <v>106.03158999999999</v>
      </c>
      <c r="F152" s="15">
        <v>103.61384</v>
      </c>
      <c r="G152" s="15">
        <v>103.58158</v>
      </c>
      <c r="H152" s="15">
        <v>106.82210000000001</v>
      </c>
      <c r="I152" s="15">
        <v>104.28975</v>
      </c>
      <c r="J152" s="15">
        <v>108.9303</v>
      </c>
      <c r="K152" s="15">
        <v>110.76633</v>
      </c>
      <c r="L152" s="15">
        <v>124.27518999999999</v>
      </c>
      <c r="M152" s="15">
        <v>103.24884</v>
      </c>
      <c r="N152" s="15">
        <v>99.724509999999995</v>
      </c>
      <c r="O152" s="15">
        <v>104.73483</v>
      </c>
      <c r="P152" s="15">
        <v>112.11021</v>
      </c>
      <c r="Q152" s="15">
        <v>94.564629999999994</v>
      </c>
      <c r="R152" s="15">
        <v>89.896749999999997</v>
      </c>
      <c r="S152" s="15">
        <v>98.731200000000001</v>
      </c>
    </row>
    <row r="153" spans="1:19" ht="14.4" x14ac:dyDescent="0.3">
      <c r="A153" s="4">
        <v>45352</v>
      </c>
      <c r="B153" s="15">
        <v>104.99889</v>
      </c>
      <c r="C153" s="15">
        <v>106.96827999999999</v>
      </c>
      <c r="D153" s="15">
        <v>107.23755</v>
      </c>
      <c r="E153" s="15">
        <v>104.82677</v>
      </c>
      <c r="F153" s="15">
        <v>108.52195</v>
      </c>
      <c r="G153" s="15">
        <v>109.71638</v>
      </c>
      <c r="H153" s="15">
        <v>107.92634</v>
      </c>
      <c r="I153" s="15">
        <v>111.08302999999999</v>
      </c>
      <c r="J153" s="15">
        <v>104.80945</v>
      </c>
      <c r="K153" s="15">
        <v>112.90994000000001</v>
      </c>
      <c r="L153" s="15">
        <v>127.68141</v>
      </c>
      <c r="M153" s="15">
        <v>103.31724</v>
      </c>
      <c r="N153" s="15">
        <v>99.184359999999998</v>
      </c>
      <c r="O153" s="15">
        <v>104.55418</v>
      </c>
      <c r="P153" s="15">
        <v>100.69647999999999</v>
      </c>
      <c r="Q153" s="15">
        <v>93.920659999999998</v>
      </c>
      <c r="R153" s="15">
        <v>88.450670000000002</v>
      </c>
      <c r="S153" s="15">
        <v>98.465010000000007</v>
      </c>
    </row>
    <row r="154" spans="1:19" ht="14.4" x14ac:dyDescent="0.3">
      <c r="A154" s="4">
        <v>45383</v>
      </c>
      <c r="B154" s="15">
        <v>105.28943</v>
      </c>
      <c r="C154" s="15">
        <v>106.35160999999999</v>
      </c>
      <c r="D154" s="15">
        <v>106.30358</v>
      </c>
      <c r="E154" s="15">
        <v>107.87494</v>
      </c>
      <c r="F154" s="15">
        <v>109.23193999999999</v>
      </c>
      <c r="G154" s="15">
        <v>109.70162000000001</v>
      </c>
      <c r="H154" s="15">
        <v>108.57151</v>
      </c>
      <c r="I154" s="15">
        <v>111.44576000000001</v>
      </c>
      <c r="J154" s="15">
        <v>106.54751</v>
      </c>
      <c r="K154" s="15">
        <v>111.68499</v>
      </c>
      <c r="L154" s="15">
        <v>129.66677000000001</v>
      </c>
      <c r="M154" s="15">
        <v>101.98815999999999</v>
      </c>
      <c r="N154" s="15">
        <v>100.34504</v>
      </c>
      <c r="O154" s="15">
        <v>104.88144</v>
      </c>
      <c r="P154" s="15">
        <v>108.25789</v>
      </c>
      <c r="Q154" s="15">
        <v>102.39448</v>
      </c>
      <c r="R154" s="15">
        <v>90.109070000000003</v>
      </c>
      <c r="S154" s="15">
        <v>102.77531</v>
      </c>
    </row>
    <row r="155" spans="1:19" ht="14.4" x14ac:dyDescent="0.3">
      <c r="A155" s="4">
        <v>45413</v>
      </c>
      <c r="B155" s="15">
        <v>104.38742999999999</v>
      </c>
      <c r="C155" s="15">
        <v>108.51743999999999</v>
      </c>
      <c r="D155" s="15">
        <v>109.09419</v>
      </c>
      <c r="E155" s="15">
        <v>104.52529</v>
      </c>
      <c r="F155" s="15">
        <v>107.98969</v>
      </c>
      <c r="G155" s="15">
        <v>108.85908999999999</v>
      </c>
      <c r="H155" s="15">
        <v>107.54285</v>
      </c>
      <c r="I155" s="15">
        <v>110.67016</v>
      </c>
      <c r="J155" s="15">
        <v>101.5642</v>
      </c>
      <c r="K155" s="15">
        <v>111.03522</v>
      </c>
      <c r="L155" s="15">
        <v>127.39885</v>
      </c>
      <c r="M155" s="15">
        <v>101.71352</v>
      </c>
      <c r="N155" s="15">
        <v>99.35136</v>
      </c>
      <c r="O155" s="15">
        <v>102.81973000000001</v>
      </c>
      <c r="P155" s="15">
        <v>108.62096</v>
      </c>
      <c r="Q155" s="15">
        <v>95.877459999999999</v>
      </c>
      <c r="R155" s="15">
        <v>92.897400000000005</v>
      </c>
      <c r="S155" s="15">
        <v>99.039829999999995</v>
      </c>
    </row>
    <row r="156" spans="1:19" ht="14.4" x14ac:dyDescent="0.3">
      <c r="A156" s="4">
        <v>45444</v>
      </c>
      <c r="B156" s="15">
        <v>106.11113</v>
      </c>
      <c r="C156" s="15">
        <v>109.62141</v>
      </c>
      <c r="D156" s="15">
        <v>109.89283</v>
      </c>
      <c r="E156" s="15">
        <v>105.65197000000001</v>
      </c>
      <c r="F156" s="15">
        <v>109.83978999999999</v>
      </c>
      <c r="G156" s="15">
        <v>110.41901</v>
      </c>
      <c r="H156" s="15">
        <v>108.38670999999999</v>
      </c>
      <c r="I156" s="15">
        <v>112.67039</v>
      </c>
      <c r="J156" s="15">
        <v>105.62365</v>
      </c>
      <c r="K156" s="15">
        <v>113.1773</v>
      </c>
      <c r="L156" s="15">
        <v>126.85662000000001</v>
      </c>
      <c r="M156" s="15">
        <v>105.44629</v>
      </c>
      <c r="N156" s="15">
        <v>101.19441</v>
      </c>
      <c r="O156" s="15">
        <v>103.75655</v>
      </c>
      <c r="P156" s="15">
        <v>110.81314999999999</v>
      </c>
      <c r="Q156" s="15">
        <v>103.07008</v>
      </c>
      <c r="R156" s="15">
        <v>92.983059999999995</v>
      </c>
      <c r="S156" s="15">
        <v>98.885329999999996</v>
      </c>
    </row>
    <row r="157" spans="1:19" ht="14.4" x14ac:dyDescent="0.3">
      <c r="A157" s="4">
        <v>45474</v>
      </c>
      <c r="B157" s="15">
        <v>106.27638</v>
      </c>
      <c r="C157" s="15">
        <v>111.02133000000001</v>
      </c>
      <c r="D157" s="15">
        <v>111.84299</v>
      </c>
      <c r="E157" s="15">
        <v>106.86357</v>
      </c>
      <c r="F157" s="15">
        <v>112.12705</v>
      </c>
      <c r="G157" s="15">
        <v>111.99777</v>
      </c>
      <c r="H157" s="15">
        <v>109.30839</v>
      </c>
      <c r="I157" s="15">
        <v>115.34455</v>
      </c>
      <c r="J157" s="15">
        <v>113.17950999999999</v>
      </c>
      <c r="K157" s="15">
        <v>112.5244</v>
      </c>
      <c r="L157" s="15">
        <v>126.59591</v>
      </c>
      <c r="M157" s="15">
        <v>103.72716</v>
      </c>
      <c r="N157" s="15">
        <v>100.00955</v>
      </c>
      <c r="O157" s="15">
        <v>102.39767999999999</v>
      </c>
      <c r="P157" s="15">
        <v>111.08275999999999</v>
      </c>
      <c r="Q157" s="15">
        <v>104.6082</v>
      </c>
      <c r="R157" s="15">
        <v>92.062129999999996</v>
      </c>
      <c r="S157" s="15">
        <v>98.201650000000001</v>
      </c>
    </row>
    <row r="158" spans="1:19" ht="14.4" x14ac:dyDescent="0.3">
      <c r="A158" s="4">
        <v>45505</v>
      </c>
      <c r="B158" s="15">
        <v>105.90903</v>
      </c>
      <c r="C158" s="15">
        <v>109.71686</v>
      </c>
      <c r="D158" s="15">
        <v>109.99393000000001</v>
      </c>
      <c r="E158" s="15">
        <v>108.27379999999999</v>
      </c>
      <c r="F158" s="15">
        <v>111.42627</v>
      </c>
      <c r="G158" s="15">
        <v>111.88573</v>
      </c>
      <c r="H158" s="15">
        <v>108.9759</v>
      </c>
      <c r="I158" s="15">
        <v>115.49417</v>
      </c>
      <c r="J158" s="15">
        <v>106.83222000000001</v>
      </c>
      <c r="K158" s="15">
        <v>112.11207</v>
      </c>
      <c r="L158" s="15">
        <v>124.8128</v>
      </c>
      <c r="M158" s="15">
        <v>104.12183</v>
      </c>
      <c r="N158" s="15">
        <v>99.604410000000001</v>
      </c>
      <c r="O158" s="15">
        <v>102.20328000000001</v>
      </c>
      <c r="P158" s="15">
        <v>108.77927</v>
      </c>
      <c r="Q158" s="15">
        <v>103.3359</v>
      </c>
      <c r="R158" s="15">
        <v>91.94023</v>
      </c>
      <c r="S158" s="15">
        <v>99.264409999999998</v>
      </c>
    </row>
    <row r="159" spans="1:19" ht="14.4" x14ac:dyDescent="0.3">
      <c r="A159" s="4">
        <v>45536</v>
      </c>
      <c r="B159" s="15">
        <v>106.97528</v>
      </c>
      <c r="C159" s="15">
        <v>110.90079</v>
      </c>
      <c r="D159" s="15">
        <v>109.65564999999999</v>
      </c>
      <c r="E159" s="15">
        <v>125.41285000000001</v>
      </c>
      <c r="F159" s="15">
        <v>112.50499000000001</v>
      </c>
      <c r="G159" s="15">
        <v>112.50233</v>
      </c>
      <c r="H159" s="15">
        <v>109.31744</v>
      </c>
      <c r="I159" s="15">
        <v>117.68497000000001</v>
      </c>
      <c r="J159" s="15">
        <v>107.61711</v>
      </c>
      <c r="K159" s="15">
        <v>114.41565</v>
      </c>
      <c r="L159" s="15">
        <v>127.01295</v>
      </c>
      <c r="M159" s="15">
        <v>106.12797999999999</v>
      </c>
      <c r="N159" s="15">
        <v>100.93268</v>
      </c>
      <c r="O159" s="15">
        <v>104.16678</v>
      </c>
      <c r="P159" s="15">
        <v>110.94924</v>
      </c>
      <c r="Q159" s="15">
        <v>102.67922</v>
      </c>
      <c r="R159" s="15">
        <v>91.787970000000001</v>
      </c>
      <c r="S159" s="15">
        <v>97.651259999999994</v>
      </c>
    </row>
    <row r="160" spans="1:19" ht="14.4" x14ac:dyDescent="0.3">
      <c r="A160" s="4">
        <v>45566</v>
      </c>
      <c r="B160" s="15">
        <v>108.30071</v>
      </c>
      <c r="C160" s="15">
        <v>110.87403999999999</v>
      </c>
      <c r="D160" s="15">
        <v>111.40625</v>
      </c>
      <c r="E160" s="15">
        <v>105.16588</v>
      </c>
      <c r="F160" s="15">
        <v>111.22054</v>
      </c>
      <c r="G160" s="15">
        <v>112.43575</v>
      </c>
      <c r="H160" s="15">
        <v>109.0145</v>
      </c>
      <c r="I160" s="15">
        <v>116.49825</v>
      </c>
      <c r="J160" s="15">
        <v>102.20672999999999</v>
      </c>
      <c r="K160" s="15">
        <v>116.77701999999999</v>
      </c>
      <c r="L160" s="15">
        <v>133.93115</v>
      </c>
      <c r="M160" s="15">
        <v>105.67249</v>
      </c>
      <c r="N160" s="15">
        <v>104.81485000000001</v>
      </c>
      <c r="O160" s="15">
        <v>106.12408000000001</v>
      </c>
      <c r="P160" s="15">
        <v>111.51909000000001</v>
      </c>
      <c r="Q160" s="15">
        <v>128.64023</v>
      </c>
      <c r="R160" s="15">
        <v>93.910690000000002</v>
      </c>
      <c r="S160" s="15">
        <v>96.571190000000001</v>
      </c>
    </row>
    <row r="161" spans="1:19" x14ac:dyDescent="0.3">
      <c r="A161" s="4">
        <v>45597</v>
      </c>
      <c r="B161" s="22">
        <v>106.93612</v>
      </c>
      <c r="C161" s="22">
        <v>110.92485000000001</v>
      </c>
      <c r="D161" s="22">
        <v>112.62560999999999</v>
      </c>
      <c r="E161" s="22">
        <v>99.571470000000005</v>
      </c>
      <c r="F161" s="22">
        <v>111.60167</v>
      </c>
      <c r="G161" s="22">
        <v>112.72504000000001</v>
      </c>
      <c r="H161" s="22">
        <v>109.83859</v>
      </c>
      <c r="I161" s="22">
        <v>115.80878</v>
      </c>
      <c r="J161" s="22">
        <v>101.26103999999999</v>
      </c>
      <c r="K161" s="22">
        <v>113.82119</v>
      </c>
      <c r="L161" s="22">
        <v>128.57220000000001</v>
      </c>
      <c r="M161" s="22">
        <v>104.62264999999999</v>
      </c>
      <c r="N161" s="22">
        <v>100.91659</v>
      </c>
      <c r="O161" s="22">
        <v>102.85608999999999</v>
      </c>
      <c r="P161" s="22">
        <v>111.78643</v>
      </c>
      <c r="Q161" s="22">
        <v>112.58393</v>
      </c>
      <c r="R161" s="22">
        <v>92.993849999999995</v>
      </c>
      <c r="S161" s="22">
        <v>98.551100000000005</v>
      </c>
    </row>
    <row r="162" spans="1:19" x14ac:dyDescent="0.3">
      <c r="A162" s="4">
        <v>45627</v>
      </c>
      <c r="B162" s="22">
        <v>107.11108</v>
      </c>
      <c r="C162" s="22">
        <v>112.73781</v>
      </c>
      <c r="D162" s="22">
        <v>114.73177</v>
      </c>
      <c r="E162" s="22">
        <v>103.15464</v>
      </c>
      <c r="F162" s="22">
        <v>111.83696999999999</v>
      </c>
      <c r="G162" s="22">
        <v>112.84896000000001</v>
      </c>
      <c r="H162" s="22">
        <v>109.81182</v>
      </c>
      <c r="I162" s="22">
        <v>112.57411999999999</v>
      </c>
      <c r="J162" s="22">
        <v>100.68255000000001</v>
      </c>
      <c r="K162" s="22">
        <v>113.57156000000001</v>
      </c>
      <c r="L162" s="22">
        <v>119.28388</v>
      </c>
      <c r="M162" s="22">
        <v>104.19157</v>
      </c>
      <c r="N162" s="22">
        <v>101.92140999999999</v>
      </c>
      <c r="O162" s="22">
        <v>101.78827</v>
      </c>
      <c r="P162" s="22">
        <v>112.49123</v>
      </c>
      <c r="Q162" s="22">
        <v>116.91813</v>
      </c>
      <c r="R162" s="22">
        <v>93.762230000000002</v>
      </c>
      <c r="S162" s="22">
        <v>93.843500000000006</v>
      </c>
    </row>
    <row r="163" spans="1:19" x14ac:dyDescent="0.3">
      <c r="A163" s="4">
        <v>45658</v>
      </c>
      <c r="B163" s="22">
        <v>106.66733000000001</v>
      </c>
      <c r="C163" s="22">
        <v>109.43819999999999</v>
      </c>
      <c r="D163" s="22">
        <v>110.37652</v>
      </c>
      <c r="E163" s="22">
        <v>103.28596</v>
      </c>
      <c r="F163" s="22">
        <v>113.53595</v>
      </c>
      <c r="G163" s="22">
        <v>114.62672999999999</v>
      </c>
      <c r="H163" s="22">
        <v>109.12432</v>
      </c>
      <c r="I163" s="22">
        <v>120.51667</v>
      </c>
      <c r="J163" s="22">
        <v>107.92379</v>
      </c>
      <c r="K163" s="22">
        <v>112.46066</v>
      </c>
      <c r="L163" s="22">
        <v>127.92950999999999</v>
      </c>
      <c r="M163" s="22">
        <v>104.78435</v>
      </c>
      <c r="N163" s="22">
        <v>99.949370000000002</v>
      </c>
      <c r="O163" s="22">
        <v>101.43123</v>
      </c>
      <c r="P163" s="22">
        <v>110.57849</v>
      </c>
      <c r="Q163" s="22">
        <v>105.68295999999999</v>
      </c>
      <c r="R163" s="22">
        <v>94.485259999999997</v>
      </c>
      <c r="S163" s="22">
        <v>96.762469999999993</v>
      </c>
    </row>
    <row r="164" spans="1:19" x14ac:dyDescent="0.3">
      <c r="A164" s="4">
        <v>45689</v>
      </c>
      <c r="B164" s="22">
        <v>107.60355</v>
      </c>
      <c r="C164" s="22">
        <v>109.80056999999999</v>
      </c>
      <c r="D164" s="22">
        <v>110.2213</v>
      </c>
      <c r="E164" s="22">
        <v>104.79666</v>
      </c>
      <c r="F164" s="22">
        <v>115.94404</v>
      </c>
      <c r="G164" s="22">
        <v>118.69077</v>
      </c>
      <c r="H164" s="22">
        <v>111.10498</v>
      </c>
      <c r="I164" s="22">
        <v>127.97423999999999</v>
      </c>
      <c r="J164" s="22">
        <v>108.07264000000001</v>
      </c>
      <c r="K164" s="22">
        <v>113.94022</v>
      </c>
      <c r="L164" s="22">
        <v>129.07592</v>
      </c>
      <c r="M164" s="22">
        <v>105.45475</v>
      </c>
      <c r="N164" s="22">
        <v>100.44165</v>
      </c>
      <c r="O164" s="22">
        <v>102.27086</v>
      </c>
      <c r="P164" s="22">
        <v>114.18414</v>
      </c>
      <c r="Q164" s="22">
        <v>109.42858</v>
      </c>
      <c r="R164" s="22">
        <v>91.882670000000005</v>
      </c>
      <c r="S164" s="22">
        <v>99.113979999999998</v>
      </c>
    </row>
    <row r="165" spans="1:19" x14ac:dyDescent="0.3">
      <c r="A165" s="4">
        <v>45717</v>
      </c>
      <c r="B165" s="22">
        <v>108.00015</v>
      </c>
      <c r="C165" s="22">
        <v>111.52128</v>
      </c>
      <c r="D165" s="22">
        <v>112.61812999999999</v>
      </c>
      <c r="E165" s="22">
        <v>104.44410000000001</v>
      </c>
      <c r="F165" s="22">
        <v>114.82849</v>
      </c>
      <c r="G165" s="22">
        <v>114.80240999999999</v>
      </c>
      <c r="H165" s="22">
        <v>106.50060999999999</v>
      </c>
      <c r="I165" s="22">
        <v>123.23247000000001</v>
      </c>
      <c r="J165" s="22">
        <v>110.04086</v>
      </c>
      <c r="K165" s="22">
        <v>114.74917000000001</v>
      </c>
      <c r="L165" s="22">
        <v>131.52352999999999</v>
      </c>
      <c r="M165" s="22">
        <v>105.94918</v>
      </c>
      <c r="N165" s="22">
        <v>102.376</v>
      </c>
      <c r="O165" s="22">
        <v>103.18976000000001</v>
      </c>
      <c r="P165" s="22">
        <v>112.78203999999999</v>
      </c>
      <c r="Q165" s="22">
        <v>112.33002999999999</v>
      </c>
      <c r="R165" s="22">
        <v>95.797669999999997</v>
      </c>
      <c r="S165" s="22">
        <v>98.876260000000002</v>
      </c>
    </row>
    <row r="166" spans="1:19" x14ac:dyDescent="0.3">
      <c r="A166" s="4">
        <v>45748</v>
      </c>
      <c r="B166" s="22">
        <v>108.44276000000001</v>
      </c>
      <c r="C166" s="22">
        <v>111.19662</v>
      </c>
      <c r="D166" s="22">
        <v>112.37581</v>
      </c>
      <c r="E166" s="22">
        <v>104.12159</v>
      </c>
      <c r="F166" s="22">
        <v>114.87036999999999</v>
      </c>
      <c r="G166" s="22">
        <v>115.91909</v>
      </c>
      <c r="H166" s="22">
        <v>108.52525</v>
      </c>
      <c r="I166" s="22">
        <v>124.67277</v>
      </c>
      <c r="J166" s="22">
        <v>107.18424</v>
      </c>
      <c r="K166" s="22">
        <v>114.63330000000001</v>
      </c>
      <c r="L166" s="22">
        <v>130.35254</v>
      </c>
      <c r="M166" s="22">
        <v>106.42433</v>
      </c>
      <c r="N166" s="22">
        <v>103.16911</v>
      </c>
      <c r="O166" s="22">
        <v>103.58266999999999</v>
      </c>
      <c r="P166" s="22">
        <v>113.4546</v>
      </c>
      <c r="Q166" s="22">
        <v>120.77901</v>
      </c>
      <c r="R166" s="22">
        <v>95.070859999999996</v>
      </c>
      <c r="S166" s="22">
        <v>96.971959999999996</v>
      </c>
    </row>
    <row r="167" spans="1:19" x14ac:dyDescent="0.3">
      <c r="A167" s="4">
        <v>45778</v>
      </c>
      <c r="B167" s="22">
        <v>108.57678</v>
      </c>
      <c r="C167" s="22">
        <v>110.86936</v>
      </c>
      <c r="D167" s="22">
        <v>111.48815999999999</v>
      </c>
      <c r="E167" s="22">
        <v>106.1266</v>
      </c>
      <c r="F167" s="22">
        <v>115.76560000000001</v>
      </c>
      <c r="G167" s="22">
        <v>116.9695</v>
      </c>
      <c r="H167" s="22">
        <v>108.74992</v>
      </c>
      <c r="I167" s="22">
        <v>126.48839</v>
      </c>
      <c r="J167" s="22">
        <v>107.39798</v>
      </c>
      <c r="K167" s="22">
        <v>115.59667</v>
      </c>
      <c r="L167" s="22">
        <v>132.57248999999999</v>
      </c>
      <c r="M167" s="22">
        <v>105.67058</v>
      </c>
      <c r="N167" s="22">
        <v>103.15293</v>
      </c>
      <c r="O167" s="22">
        <v>104.38659</v>
      </c>
      <c r="P167" s="22">
        <v>111.44086</v>
      </c>
      <c r="Q167" s="22">
        <v>125.98689</v>
      </c>
      <c r="R167" s="22">
        <v>92.863169999999997</v>
      </c>
      <c r="S167" s="22">
        <v>98.445189999999997</v>
      </c>
    </row>
    <row r="168" spans="1:19" x14ac:dyDescent="0.3">
      <c r="A168" s="4">
        <v>45809</v>
      </c>
      <c r="B168" s="22">
        <v>109.09771000000001</v>
      </c>
      <c r="C168" s="22">
        <v>109.46984999999999</v>
      </c>
      <c r="D168" s="22">
        <v>110.16092</v>
      </c>
      <c r="E168" s="22">
        <v>104.72563</v>
      </c>
      <c r="F168" s="22">
        <v>115.73554</v>
      </c>
      <c r="G168" s="22">
        <v>116.81459</v>
      </c>
      <c r="H168" s="22">
        <v>108.64673000000001</v>
      </c>
      <c r="I168" s="22">
        <v>125.97996999999999</v>
      </c>
      <c r="J168" s="22">
        <v>107.42931</v>
      </c>
      <c r="K168" s="22">
        <v>115.57977</v>
      </c>
      <c r="L168" s="22">
        <v>133.73182</v>
      </c>
      <c r="M168" s="22">
        <v>104.87101</v>
      </c>
      <c r="N168" s="22">
        <v>104.72487</v>
      </c>
      <c r="O168" s="22">
        <v>105.41849000000001</v>
      </c>
      <c r="P168" s="22">
        <v>111.29283</v>
      </c>
      <c r="Q168" s="22">
        <v>129.10149999999999</v>
      </c>
      <c r="R168" s="22">
        <v>93.237870000000001</v>
      </c>
      <c r="S168" s="22">
        <v>97.042150000000007</v>
      </c>
    </row>
    <row r="169" spans="1:19" x14ac:dyDescent="0.3">
      <c r="A169" s="4">
        <v>45839</v>
      </c>
      <c r="B169" s="22">
        <v>109.36863</v>
      </c>
      <c r="C169" s="22">
        <v>109.81594</v>
      </c>
      <c r="D169" s="22">
        <v>110.2273</v>
      </c>
      <c r="E169" s="22">
        <v>105.60069</v>
      </c>
      <c r="F169" s="22">
        <v>116.39272</v>
      </c>
      <c r="G169" s="22">
        <v>117.91108</v>
      </c>
      <c r="H169" s="22">
        <v>108.63272000000001</v>
      </c>
      <c r="I169" s="22">
        <v>127.33996999999999</v>
      </c>
      <c r="J169" s="22">
        <v>105.34076</v>
      </c>
      <c r="K169" s="22">
        <v>116.18635999999999</v>
      </c>
      <c r="L169" s="22">
        <v>135.33455000000001</v>
      </c>
      <c r="M169" s="22">
        <v>104.3734</v>
      </c>
      <c r="N169" s="22">
        <v>104.21617999999999</v>
      </c>
      <c r="O169" s="22">
        <v>106.07813</v>
      </c>
      <c r="P169" s="22">
        <v>110.21998000000001</v>
      </c>
      <c r="Q169" s="22">
        <v>124.14484</v>
      </c>
      <c r="R169" s="22">
        <v>94.492040000000003</v>
      </c>
      <c r="S169" s="22">
        <v>97.111980000000003</v>
      </c>
    </row>
    <row r="170" spans="1:19" x14ac:dyDescent="0.3">
      <c r="A170" s="4">
        <v>45870</v>
      </c>
      <c r="B170" s="22">
        <v>109.57161000000001</v>
      </c>
      <c r="C170" s="22">
        <v>111.0415</v>
      </c>
      <c r="D170" s="22">
        <v>112.31119</v>
      </c>
      <c r="E170" s="22">
        <v>102.69047999999999</v>
      </c>
      <c r="F170" s="22">
        <v>115.8536</v>
      </c>
      <c r="G170" s="22">
        <v>117.95032</v>
      </c>
      <c r="H170" s="22">
        <v>107.84304</v>
      </c>
      <c r="I170" s="22">
        <v>129.53514000000001</v>
      </c>
      <c r="J170" s="22">
        <v>98.168130000000005</v>
      </c>
      <c r="K170" s="22">
        <v>116.55242</v>
      </c>
      <c r="L170" s="22">
        <v>135.56993</v>
      </c>
      <c r="M170" s="22">
        <v>105.14023</v>
      </c>
      <c r="N170" s="22">
        <v>104.47620000000001</v>
      </c>
      <c r="O170" s="22">
        <v>107.10772</v>
      </c>
      <c r="P170" s="22">
        <v>110.24891</v>
      </c>
      <c r="Q170" s="22">
        <v>120.59208</v>
      </c>
      <c r="R170" s="22">
        <v>93.975710000000007</v>
      </c>
      <c r="S170" s="22">
        <v>97.861140000000006</v>
      </c>
    </row>
    <row r="171" spans="1:19" x14ac:dyDescent="0.3">
      <c r="A171" s="4">
        <v>45901</v>
      </c>
      <c r="B171" s="22">
        <v>110.23408000000001</v>
      </c>
      <c r="C171" s="22">
        <v>110.46409</v>
      </c>
      <c r="D171" s="22">
        <v>112.36391999999999</v>
      </c>
      <c r="E171" s="22">
        <v>110.11726</v>
      </c>
      <c r="F171" s="22">
        <v>117.20086999999999</v>
      </c>
      <c r="G171" s="22">
        <v>117.84976</v>
      </c>
      <c r="H171" s="22">
        <v>108.65797000000001</v>
      </c>
      <c r="I171" s="22">
        <v>129.89398</v>
      </c>
      <c r="J171" s="22">
        <v>105.87369</v>
      </c>
      <c r="K171" s="22">
        <v>115.8313</v>
      </c>
      <c r="L171" s="22">
        <v>133.19388000000001</v>
      </c>
      <c r="M171" s="22">
        <v>104.35728</v>
      </c>
      <c r="N171" s="22">
        <v>105.73676</v>
      </c>
      <c r="O171" s="22">
        <v>108.33973</v>
      </c>
      <c r="P171" s="22">
        <v>104.86767999999999</v>
      </c>
      <c r="Q171" s="22">
        <v>124.68309000000001</v>
      </c>
      <c r="R171" s="22">
        <v>94.770970000000005</v>
      </c>
      <c r="S171" s="22">
        <v>99.455550000000002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B12A3-CD2E-4AD8-BD72-F0416C2DB5B3}">
  <dimension ref="A6:AC70"/>
  <sheetViews>
    <sheetView topLeftCell="A31" workbookViewId="0">
      <selection activeCell="B58" sqref="B58:S69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101.2</v>
      </c>
      <c r="C31" s="8">
        <v>102.1</v>
      </c>
      <c r="D31" s="8">
        <v>102.2</v>
      </c>
      <c r="E31" s="8">
        <v>101.8</v>
      </c>
      <c r="F31" s="8">
        <v>100.5</v>
      </c>
      <c r="G31" s="8">
        <v>101.1</v>
      </c>
      <c r="H31" s="8">
        <v>99</v>
      </c>
      <c r="I31" s="8">
        <v>109.4</v>
      </c>
      <c r="J31" s="8">
        <v>96.8</v>
      </c>
      <c r="K31" s="8">
        <v>100.8</v>
      </c>
      <c r="L31" s="8">
        <v>111.3</v>
      </c>
      <c r="M31" s="8">
        <v>98.4</v>
      </c>
      <c r="N31" s="8">
        <v>100.9</v>
      </c>
      <c r="O31" s="8">
        <v>99.5</v>
      </c>
      <c r="P31" s="8">
        <v>94.5</v>
      </c>
      <c r="Q31" s="8">
        <v>103.3</v>
      </c>
      <c r="R31" s="8">
        <v>106.1</v>
      </c>
      <c r="S31" s="8">
        <v>102.1</v>
      </c>
    </row>
    <row r="32" spans="1:19" x14ac:dyDescent="0.3">
      <c r="A32" s="10">
        <v>41671</v>
      </c>
      <c r="B32" s="9">
        <v>100.1</v>
      </c>
      <c r="C32" s="8">
        <v>102.1</v>
      </c>
      <c r="D32" s="8">
        <v>102.5</v>
      </c>
      <c r="E32" s="8">
        <v>99.2</v>
      </c>
      <c r="F32" s="8">
        <v>98.8</v>
      </c>
      <c r="G32" s="8">
        <v>98.1</v>
      </c>
      <c r="H32" s="8">
        <v>99.3</v>
      </c>
      <c r="I32" s="8">
        <v>94.3</v>
      </c>
      <c r="J32" s="8">
        <v>100</v>
      </c>
      <c r="K32" s="8">
        <v>99.7</v>
      </c>
      <c r="L32" s="8">
        <v>104.4</v>
      </c>
      <c r="M32" s="8">
        <v>99</v>
      </c>
      <c r="N32" s="8">
        <v>101.4</v>
      </c>
      <c r="O32" s="8">
        <v>103.2</v>
      </c>
      <c r="P32" s="8">
        <v>94</v>
      </c>
      <c r="Q32" s="8">
        <v>103.8</v>
      </c>
      <c r="R32" s="8">
        <v>100.7</v>
      </c>
      <c r="S32" s="8">
        <v>99</v>
      </c>
    </row>
    <row r="33" spans="1:29" x14ac:dyDescent="0.3">
      <c r="A33" s="10">
        <v>41699</v>
      </c>
      <c r="B33" s="9">
        <v>100.2</v>
      </c>
      <c r="C33" s="8">
        <v>101.2</v>
      </c>
      <c r="D33" s="8">
        <v>101.8</v>
      </c>
      <c r="E33" s="8">
        <v>100.2</v>
      </c>
      <c r="F33" s="8">
        <v>99</v>
      </c>
      <c r="G33" s="8">
        <v>98.9</v>
      </c>
      <c r="H33" s="8">
        <v>99.8</v>
      </c>
      <c r="I33" s="8">
        <v>95.9</v>
      </c>
      <c r="J33" s="8">
        <v>99.6</v>
      </c>
      <c r="K33" s="8">
        <v>99.6</v>
      </c>
      <c r="L33" s="8">
        <v>101.3</v>
      </c>
      <c r="M33" s="8">
        <v>99.3</v>
      </c>
      <c r="N33" s="8">
        <v>101.5</v>
      </c>
      <c r="O33" s="8">
        <v>102</v>
      </c>
      <c r="P33" s="8">
        <v>97.6</v>
      </c>
      <c r="Q33" s="8">
        <v>104</v>
      </c>
      <c r="R33" s="8">
        <v>99.6</v>
      </c>
      <c r="S33" s="8">
        <v>98.6</v>
      </c>
    </row>
    <row r="34" spans="1:29" x14ac:dyDescent="0.3">
      <c r="A34" s="10">
        <v>41730</v>
      </c>
      <c r="B34" s="9">
        <v>100.2</v>
      </c>
      <c r="C34" s="8">
        <v>102</v>
      </c>
      <c r="D34" s="8">
        <v>102.1</v>
      </c>
      <c r="E34" s="8">
        <v>100.5</v>
      </c>
      <c r="F34" s="8">
        <v>99.5</v>
      </c>
      <c r="G34" s="8">
        <v>98.9</v>
      </c>
      <c r="H34" s="8">
        <v>99.8</v>
      </c>
      <c r="I34" s="8">
        <v>96.9</v>
      </c>
      <c r="J34" s="8">
        <v>103</v>
      </c>
      <c r="K34" s="8">
        <v>99.3</v>
      </c>
      <c r="L34" s="8">
        <v>102</v>
      </c>
      <c r="M34" s="8">
        <v>99.1</v>
      </c>
      <c r="N34" s="8">
        <v>100.6</v>
      </c>
      <c r="O34" s="8">
        <v>100.5</v>
      </c>
      <c r="P34" s="8">
        <v>100.3</v>
      </c>
      <c r="Q34" s="8">
        <v>95.9</v>
      </c>
      <c r="R34" s="8">
        <v>101.5</v>
      </c>
      <c r="S34" s="8">
        <v>103.4</v>
      </c>
    </row>
    <row r="35" spans="1:29" x14ac:dyDescent="0.3">
      <c r="A35" s="10">
        <v>41760</v>
      </c>
      <c r="B35" s="9">
        <v>100</v>
      </c>
      <c r="C35" s="8">
        <v>102.6</v>
      </c>
      <c r="D35" s="8">
        <v>102.1</v>
      </c>
      <c r="E35" s="8">
        <v>103.1</v>
      </c>
      <c r="F35" s="8">
        <v>99.8</v>
      </c>
      <c r="G35" s="8">
        <v>99</v>
      </c>
      <c r="H35" s="8">
        <v>99.5</v>
      </c>
      <c r="I35" s="8">
        <v>98</v>
      </c>
      <c r="J35" s="8">
        <v>106.2</v>
      </c>
      <c r="K35" s="8">
        <v>99.1</v>
      </c>
      <c r="L35" s="8">
        <v>100.4</v>
      </c>
      <c r="M35" s="8">
        <v>98.7</v>
      </c>
      <c r="N35" s="8">
        <v>99.9</v>
      </c>
      <c r="O35" s="8">
        <v>100.7</v>
      </c>
      <c r="P35" s="8">
        <v>93.9</v>
      </c>
      <c r="Q35" s="8">
        <v>102.1</v>
      </c>
      <c r="R35" s="8">
        <v>98.5</v>
      </c>
      <c r="S35" s="8">
        <v>98.5</v>
      </c>
    </row>
    <row r="36" spans="1:29" x14ac:dyDescent="0.3">
      <c r="A36" s="10">
        <v>41791</v>
      </c>
      <c r="B36" s="9">
        <v>99.3</v>
      </c>
      <c r="C36" s="8">
        <v>97.8</v>
      </c>
      <c r="D36" s="8">
        <v>97.8</v>
      </c>
      <c r="E36" s="8">
        <v>98.3</v>
      </c>
      <c r="F36" s="8">
        <v>101</v>
      </c>
      <c r="G36" s="8">
        <v>99.1</v>
      </c>
      <c r="H36" s="8">
        <v>98</v>
      </c>
      <c r="I36" s="8">
        <v>99.9</v>
      </c>
      <c r="J36" s="8">
        <v>115.4</v>
      </c>
      <c r="K36" s="8">
        <v>99.2</v>
      </c>
      <c r="L36" s="8">
        <v>99.1</v>
      </c>
      <c r="M36" s="8">
        <v>99</v>
      </c>
      <c r="N36" s="8">
        <v>96.9</v>
      </c>
      <c r="O36" s="8">
        <v>99.5</v>
      </c>
      <c r="P36" s="8">
        <v>96.5</v>
      </c>
      <c r="Q36" s="8">
        <v>87.5</v>
      </c>
      <c r="R36" s="8">
        <v>96.3</v>
      </c>
      <c r="S36" s="8">
        <v>99</v>
      </c>
    </row>
    <row r="37" spans="1:29" x14ac:dyDescent="0.3">
      <c r="A37" s="10">
        <v>41821</v>
      </c>
      <c r="B37" s="9">
        <v>99.9</v>
      </c>
      <c r="C37" s="8">
        <v>95.7</v>
      </c>
      <c r="D37" s="8">
        <v>95.8</v>
      </c>
      <c r="E37" s="8">
        <v>94.8</v>
      </c>
      <c r="F37" s="8">
        <v>99.8</v>
      </c>
      <c r="G37" s="8">
        <v>100.3</v>
      </c>
      <c r="H37" s="8">
        <v>100</v>
      </c>
      <c r="I37" s="8">
        <v>100.1</v>
      </c>
      <c r="J37" s="8">
        <v>96.3</v>
      </c>
      <c r="K37" s="8">
        <v>99.5</v>
      </c>
      <c r="L37" s="8">
        <v>98.8</v>
      </c>
      <c r="M37" s="8">
        <v>99.9</v>
      </c>
      <c r="N37" s="8">
        <v>100.7</v>
      </c>
      <c r="O37" s="8">
        <v>99.1</v>
      </c>
      <c r="P37" s="8">
        <v>97.5</v>
      </c>
      <c r="Q37" s="8">
        <v>110.7</v>
      </c>
      <c r="R37" s="8">
        <v>101.9</v>
      </c>
      <c r="S37" s="8">
        <v>99.3</v>
      </c>
    </row>
    <row r="38" spans="1:29" x14ac:dyDescent="0.3">
      <c r="A38" s="10">
        <v>41852</v>
      </c>
      <c r="B38" s="9">
        <v>98.9</v>
      </c>
      <c r="C38" s="8">
        <v>101</v>
      </c>
      <c r="D38" s="8">
        <v>101.5</v>
      </c>
      <c r="E38" s="8">
        <v>99.2</v>
      </c>
      <c r="F38" s="8">
        <v>98.6</v>
      </c>
      <c r="G38" s="8">
        <v>99.7</v>
      </c>
      <c r="H38" s="8">
        <v>98.5</v>
      </c>
      <c r="I38" s="8">
        <v>99.8</v>
      </c>
      <c r="J38" s="8">
        <v>95.6</v>
      </c>
      <c r="K38" s="8">
        <v>99.7</v>
      </c>
      <c r="L38" s="8">
        <v>97.8</v>
      </c>
      <c r="M38" s="8">
        <v>99.6</v>
      </c>
      <c r="N38" s="8">
        <v>99</v>
      </c>
      <c r="O38" s="8">
        <v>98.9</v>
      </c>
      <c r="P38" s="8">
        <v>96.7</v>
      </c>
      <c r="Q38" s="8">
        <v>100</v>
      </c>
      <c r="R38" s="8">
        <v>98.5</v>
      </c>
      <c r="S38" s="8">
        <v>101.3</v>
      </c>
    </row>
    <row r="39" spans="1:29" x14ac:dyDescent="0.3">
      <c r="A39" s="10">
        <v>41883</v>
      </c>
      <c r="B39" s="9">
        <v>100.5</v>
      </c>
      <c r="C39" s="8">
        <v>99.1</v>
      </c>
      <c r="D39" s="8">
        <v>98.8</v>
      </c>
      <c r="E39" s="8">
        <v>99.5</v>
      </c>
      <c r="F39" s="8">
        <v>100.3</v>
      </c>
      <c r="G39" s="8">
        <v>100.9</v>
      </c>
      <c r="H39" s="8">
        <v>100.9</v>
      </c>
      <c r="I39" s="8">
        <v>101.2</v>
      </c>
      <c r="J39" s="8">
        <v>97.6</v>
      </c>
      <c r="K39" s="8">
        <v>100.8</v>
      </c>
      <c r="L39" s="8">
        <v>99.5</v>
      </c>
      <c r="M39" s="8">
        <v>101.2</v>
      </c>
      <c r="N39" s="8">
        <v>100.4</v>
      </c>
      <c r="O39" s="8">
        <v>98.7</v>
      </c>
      <c r="P39" s="8">
        <v>98.1</v>
      </c>
      <c r="Q39" s="8">
        <v>105.2</v>
      </c>
      <c r="R39" s="8">
        <v>99.8</v>
      </c>
      <c r="S39" s="8">
        <v>100.5</v>
      </c>
    </row>
    <row r="40" spans="1:29" x14ac:dyDescent="0.3">
      <c r="A40" s="10">
        <v>41913</v>
      </c>
      <c r="B40" s="9">
        <v>100.7</v>
      </c>
      <c r="C40" s="8">
        <v>99.4</v>
      </c>
      <c r="D40" s="8">
        <v>99.7</v>
      </c>
      <c r="E40" s="8">
        <v>99.3</v>
      </c>
      <c r="F40" s="8">
        <v>102.3</v>
      </c>
      <c r="G40" s="8">
        <v>103</v>
      </c>
      <c r="H40" s="8">
        <v>102.6</v>
      </c>
      <c r="I40" s="8">
        <v>102.7</v>
      </c>
      <c r="J40" s="8">
        <v>97.3</v>
      </c>
      <c r="K40" s="8">
        <v>101.1</v>
      </c>
      <c r="L40" s="8">
        <v>98.3</v>
      </c>
      <c r="M40" s="8">
        <v>101.9</v>
      </c>
      <c r="N40" s="8">
        <v>99.5</v>
      </c>
      <c r="O40" s="8">
        <v>99.8</v>
      </c>
      <c r="P40" s="8">
        <v>103.4</v>
      </c>
      <c r="Q40" s="8">
        <v>96.6</v>
      </c>
      <c r="R40" s="8">
        <v>98.2</v>
      </c>
      <c r="S40" s="8">
        <v>104</v>
      </c>
    </row>
    <row r="41" spans="1:29" x14ac:dyDescent="0.3">
      <c r="A41" s="10">
        <v>41944</v>
      </c>
      <c r="B41" s="9">
        <v>101.1</v>
      </c>
      <c r="C41" s="8">
        <v>98.8</v>
      </c>
      <c r="D41" s="8">
        <v>98.4</v>
      </c>
      <c r="E41" s="8">
        <v>100</v>
      </c>
      <c r="F41" s="8">
        <v>101.9</v>
      </c>
      <c r="G41" s="8">
        <v>102.2</v>
      </c>
      <c r="H41" s="8">
        <v>102.1</v>
      </c>
      <c r="I41" s="8">
        <v>104.1</v>
      </c>
      <c r="J41" s="8">
        <v>97.7</v>
      </c>
      <c r="K41" s="8">
        <v>100</v>
      </c>
      <c r="L41" s="8">
        <v>97.1</v>
      </c>
      <c r="M41" s="8">
        <v>101.3</v>
      </c>
      <c r="N41" s="8">
        <v>101.7</v>
      </c>
      <c r="O41" s="8">
        <v>102.5</v>
      </c>
      <c r="P41" s="8">
        <v>105.5</v>
      </c>
      <c r="Q41" s="8">
        <v>99.5</v>
      </c>
      <c r="R41" s="8">
        <v>102.3</v>
      </c>
      <c r="S41" s="8">
        <v>97.8</v>
      </c>
    </row>
    <row r="42" spans="1:29" x14ac:dyDescent="0.3">
      <c r="A42" s="10">
        <v>41974</v>
      </c>
      <c r="B42" s="9">
        <v>99</v>
      </c>
      <c r="C42" s="8">
        <v>100.2</v>
      </c>
      <c r="D42" s="8">
        <v>99.1</v>
      </c>
      <c r="E42" s="8">
        <v>105.8</v>
      </c>
      <c r="F42" s="8">
        <v>98.6</v>
      </c>
      <c r="G42" s="8">
        <v>99.1</v>
      </c>
      <c r="H42" s="8">
        <v>100.9</v>
      </c>
      <c r="I42" s="8">
        <v>97.5</v>
      </c>
      <c r="J42" s="8">
        <v>95.2</v>
      </c>
      <c r="K42" s="8">
        <v>101</v>
      </c>
      <c r="L42" s="8">
        <v>95.5</v>
      </c>
      <c r="M42" s="8">
        <v>102.1</v>
      </c>
      <c r="N42" s="8">
        <v>98.6</v>
      </c>
      <c r="O42" s="8">
        <v>97.5</v>
      </c>
      <c r="P42" s="8">
        <v>118.7</v>
      </c>
      <c r="Q42" s="8">
        <v>87</v>
      </c>
      <c r="R42" s="8">
        <v>98.1</v>
      </c>
      <c r="S42" s="8">
        <v>95.8</v>
      </c>
    </row>
    <row r="43" spans="1:29" x14ac:dyDescent="0.3">
      <c r="B43" s="11">
        <f>SUM(B31:B42)</f>
        <v>1201.0999999999999</v>
      </c>
      <c r="C43" s="11">
        <f t="shared" ref="C43:S43" si="0">SUM(C31:C42)</f>
        <v>1202</v>
      </c>
      <c r="D43" s="11">
        <f t="shared" si="0"/>
        <v>1201.8</v>
      </c>
      <c r="E43" s="11">
        <f t="shared" si="0"/>
        <v>1201.6999999999998</v>
      </c>
      <c r="F43" s="11">
        <f t="shared" si="0"/>
        <v>1200.0999999999999</v>
      </c>
      <c r="G43" s="11">
        <f t="shared" si="0"/>
        <v>1200.3</v>
      </c>
      <c r="H43" s="11">
        <f t="shared" si="0"/>
        <v>1200.4000000000001</v>
      </c>
      <c r="I43" s="11">
        <f t="shared" si="0"/>
        <v>1199.8</v>
      </c>
      <c r="J43" s="11">
        <f t="shared" si="0"/>
        <v>1200.7</v>
      </c>
      <c r="K43" s="11">
        <f t="shared" si="0"/>
        <v>1199.8000000000002</v>
      </c>
      <c r="L43" s="11">
        <f t="shared" si="0"/>
        <v>1205.4999999999998</v>
      </c>
      <c r="M43" s="11">
        <f t="shared" si="0"/>
        <v>1199.5</v>
      </c>
      <c r="N43" s="11">
        <f t="shared" si="0"/>
        <v>1201.0999999999999</v>
      </c>
      <c r="O43" s="11">
        <f t="shared" si="0"/>
        <v>1201.9000000000001</v>
      </c>
      <c r="P43" s="11">
        <f t="shared" si="0"/>
        <v>1196.7</v>
      </c>
      <c r="Q43" s="11">
        <f t="shared" si="0"/>
        <v>1195.6000000000001</v>
      </c>
      <c r="R43" s="11">
        <f t="shared" si="0"/>
        <v>1201.4999999999998</v>
      </c>
      <c r="S43" s="11">
        <f t="shared" si="0"/>
        <v>1199.3</v>
      </c>
    </row>
    <row r="44" spans="1:29" x14ac:dyDescent="0.3">
      <c r="A44" s="10">
        <v>41640</v>
      </c>
      <c r="B44" s="12">
        <f>B31/B$43</f>
        <v>8.4256098576305061E-2</v>
      </c>
      <c r="C44" s="12">
        <f>C31/C$43</f>
        <v>8.4941763727121464E-2</v>
      </c>
      <c r="D44" s="12">
        <f t="shared" ref="D44:S44" si="1">D31/D$43</f>
        <v>8.5039108004659678E-2</v>
      </c>
      <c r="E44" s="12">
        <f t="shared" si="1"/>
        <v>8.4713322792710335E-2</v>
      </c>
      <c r="F44" s="12">
        <f t="shared" si="1"/>
        <v>8.3743021414882102E-2</v>
      </c>
      <c r="G44" s="12">
        <f t="shared" si="1"/>
        <v>8.4228942764308923E-2</v>
      </c>
      <c r="H44" s="12">
        <f t="shared" si="1"/>
        <v>8.2472509163612123E-2</v>
      </c>
      <c r="I44" s="12">
        <f t="shared" si="1"/>
        <v>9.1181863643940667E-2</v>
      </c>
      <c r="J44" s="12">
        <f t="shared" si="1"/>
        <v>8.0619638544182554E-2</v>
      </c>
      <c r="K44" s="12">
        <f t="shared" si="1"/>
        <v>8.4014002333722276E-2</v>
      </c>
      <c r="L44" s="12">
        <f t="shared" si="1"/>
        <v>9.2326835338034027E-2</v>
      </c>
      <c r="M44" s="12">
        <f t="shared" si="1"/>
        <v>8.2034180908711965E-2</v>
      </c>
      <c r="N44" s="12">
        <f t="shared" si="1"/>
        <v>8.4006327533094671E-2</v>
      </c>
      <c r="O44" s="12">
        <f t="shared" si="1"/>
        <v>8.2785589483318073E-2</v>
      </c>
      <c r="P44" s="12">
        <f t="shared" si="1"/>
        <v>7.8967159689145153E-2</v>
      </c>
      <c r="Q44" s="12">
        <f t="shared" si="1"/>
        <v>8.6400133824021397E-2</v>
      </c>
      <c r="R44" s="12">
        <f t="shared" si="1"/>
        <v>8.8306283811901795E-2</v>
      </c>
      <c r="S44" s="12">
        <f t="shared" si="1"/>
        <v>8.5132994246643875E-2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55" si="2">B32/B$43</f>
        <v>8.3340271417866957E-2</v>
      </c>
      <c r="C45" s="12">
        <f t="shared" si="2"/>
        <v>8.4941763727121464E-2</v>
      </c>
      <c r="D45" s="12">
        <f t="shared" si="2"/>
        <v>8.5288733566317193E-2</v>
      </c>
      <c r="E45" s="12">
        <f t="shared" si="2"/>
        <v>8.2549721228259987E-2</v>
      </c>
      <c r="F45" s="12">
        <f t="shared" si="2"/>
        <v>8.2326472793933847E-2</v>
      </c>
      <c r="G45" s="12">
        <f t="shared" si="2"/>
        <v>8.1729567608097978E-2</v>
      </c>
      <c r="H45" s="12">
        <f t="shared" si="2"/>
        <v>8.2722425858047302E-2</v>
      </c>
      <c r="I45" s="12">
        <f t="shared" si="2"/>
        <v>7.8596432738789801E-2</v>
      </c>
      <c r="J45" s="12">
        <f t="shared" si="2"/>
        <v>8.3284750562172064E-2</v>
      </c>
      <c r="K45" s="12">
        <f t="shared" si="2"/>
        <v>8.3097182863810626E-2</v>
      </c>
      <c r="L45" s="12">
        <f t="shared" si="2"/>
        <v>8.6603069265864807E-2</v>
      </c>
      <c r="M45" s="12">
        <f t="shared" si="2"/>
        <v>8.2534389328887042E-2</v>
      </c>
      <c r="N45" s="12">
        <f t="shared" si="2"/>
        <v>8.4422612605111996E-2</v>
      </c>
      <c r="O45" s="12">
        <f t="shared" si="2"/>
        <v>8.5864048589732914E-2</v>
      </c>
      <c r="P45" s="12">
        <f t="shared" si="2"/>
        <v>7.8549344029414214E-2</v>
      </c>
      <c r="Q45" s="12">
        <f t="shared" si="2"/>
        <v>8.6818333890933408E-2</v>
      </c>
      <c r="R45" s="12">
        <f t="shared" si="2"/>
        <v>8.3811901789429891E-2</v>
      </c>
      <c r="S45" s="12">
        <f t="shared" si="2"/>
        <v>8.2548153089302093E-2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si="2"/>
        <v>8.3423528432270425E-2</v>
      </c>
      <c r="C46" s="12">
        <f t="shared" si="2"/>
        <v>8.4193011647254581E-2</v>
      </c>
      <c r="D46" s="12">
        <f t="shared" si="2"/>
        <v>8.4706273922449657E-2</v>
      </c>
      <c r="E46" s="12">
        <f t="shared" si="2"/>
        <v>8.3381875676125497E-2</v>
      </c>
      <c r="F46" s="12">
        <f t="shared" si="2"/>
        <v>8.2493125572868933E-2</v>
      </c>
      <c r="G46" s="12">
        <f t="shared" si="2"/>
        <v>8.239606764975424E-2</v>
      </c>
      <c r="H46" s="12">
        <f t="shared" si="2"/>
        <v>8.3138953682105957E-2</v>
      </c>
      <c r="I46" s="12">
        <f t="shared" si="2"/>
        <v>7.9929988331388577E-2</v>
      </c>
      <c r="J46" s="12">
        <f t="shared" si="2"/>
        <v>8.2951611559923366E-2</v>
      </c>
      <c r="K46" s="12">
        <f t="shared" si="2"/>
        <v>8.3013835639273198E-2</v>
      </c>
      <c r="L46" s="12">
        <f t="shared" si="2"/>
        <v>8.4031522189962682E-2</v>
      </c>
      <c r="M46" s="12">
        <f t="shared" si="2"/>
        <v>8.2784493538974574E-2</v>
      </c>
      <c r="N46" s="12">
        <f t="shared" si="2"/>
        <v>8.450586961951545E-2</v>
      </c>
      <c r="O46" s="12">
        <f t="shared" si="2"/>
        <v>8.4865629420084854E-2</v>
      </c>
      <c r="P46" s="12">
        <f t="shared" si="2"/>
        <v>8.1557616779476885E-2</v>
      </c>
      <c r="Q46" s="12">
        <f t="shared" si="2"/>
        <v>8.6985613917698212E-2</v>
      </c>
      <c r="R46" s="12">
        <f t="shared" si="2"/>
        <v>8.289637952559302E-2</v>
      </c>
      <c r="S46" s="12">
        <f t="shared" si="2"/>
        <v>8.2214625198032187E-2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si="2"/>
        <v>8.3423528432270425E-2</v>
      </c>
      <c r="C47" s="12">
        <f t="shared" si="2"/>
        <v>8.4858569051580693E-2</v>
      </c>
      <c r="D47" s="12">
        <f t="shared" si="2"/>
        <v>8.4955899484107172E-2</v>
      </c>
      <c r="E47" s="12">
        <f t="shared" si="2"/>
        <v>8.3631522010485154E-2</v>
      </c>
      <c r="F47" s="12">
        <f t="shared" si="2"/>
        <v>8.2909757520206656E-2</v>
      </c>
      <c r="G47" s="12">
        <f t="shared" si="2"/>
        <v>8.239606764975424E-2</v>
      </c>
      <c r="H47" s="12">
        <f t="shared" si="2"/>
        <v>8.3138953682105957E-2</v>
      </c>
      <c r="I47" s="12">
        <f t="shared" si="2"/>
        <v>8.0763460576762799E-2</v>
      </c>
      <c r="J47" s="12">
        <f t="shared" si="2"/>
        <v>8.5783293079037232E-2</v>
      </c>
      <c r="K47" s="12">
        <f t="shared" si="2"/>
        <v>8.2763793965660928E-2</v>
      </c>
      <c r="L47" s="12">
        <f t="shared" si="2"/>
        <v>8.4612194110327679E-2</v>
      </c>
      <c r="M47" s="12">
        <f t="shared" si="2"/>
        <v>8.2617757398916206E-2</v>
      </c>
      <c r="N47" s="12">
        <f t="shared" si="2"/>
        <v>8.3756556489884268E-2</v>
      </c>
      <c r="O47" s="12">
        <f t="shared" si="2"/>
        <v>8.3617605458024782E-2</v>
      </c>
      <c r="P47" s="12">
        <f t="shared" si="2"/>
        <v>8.3813821342023892E-2</v>
      </c>
      <c r="Q47" s="12">
        <f t="shared" si="2"/>
        <v>8.0210772833723645E-2</v>
      </c>
      <c r="R47" s="12">
        <f t="shared" si="2"/>
        <v>8.4477736163129438E-2</v>
      </c>
      <c r="S47" s="12">
        <f t="shared" si="2"/>
        <v>8.6216959893271078E-2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si="2"/>
        <v>8.3257014403463503E-2</v>
      </c>
      <c r="C48" s="12">
        <f t="shared" si="2"/>
        <v>8.535773710482529E-2</v>
      </c>
      <c r="D48" s="12">
        <f t="shared" si="2"/>
        <v>8.4955899484107172E-2</v>
      </c>
      <c r="E48" s="12">
        <f t="shared" si="2"/>
        <v>8.5795123574935517E-2</v>
      </c>
      <c r="F48" s="12">
        <f t="shared" si="2"/>
        <v>8.3159736688609293E-2</v>
      </c>
      <c r="G48" s="12">
        <f t="shared" si="2"/>
        <v>8.2479380154961257E-2</v>
      </c>
      <c r="H48" s="12">
        <f t="shared" si="2"/>
        <v>8.2889036987670764E-2</v>
      </c>
      <c r="I48" s="12">
        <f t="shared" si="2"/>
        <v>8.168028004667445E-2</v>
      </c>
      <c r="J48" s="12">
        <f t="shared" si="2"/>
        <v>8.8448405097026728E-2</v>
      </c>
      <c r="K48" s="12">
        <f t="shared" si="2"/>
        <v>8.2597099516586087E-2</v>
      </c>
      <c r="L48" s="12">
        <f t="shared" si="2"/>
        <v>8.3284944006636275E-2</v>
      </c>
      <c r="M48" s="12">
        <f t="shared" si="2"/>
        <v>8.2284285118799497E-2</v>
      </c>
      <c r="N48" s="12">
        <f t="shared" si="2"/>
        <v>8.3173757389060035E-2</v>
      </c>
      <c r="O48" s="12">
        <f t="shared" si="2"/>
        <v>8.3784008652966133E-2</v>
      </c>
      <c r="P48" s="12">
        <f t="shared" si="2"/>
        <v>7.8465780897468043E-2</v>
      </c>
      <c r="Q48" s="12">
        <f t="shared" si="2"/>
        <v>8.539645366343257E-2</v>
      </c>
      <c r="R48" s="12">
        <f t="shared" si="2"/>
        <v>8.1980857261756149E-2</v>
      </c>
      <c r="S48" s="12">
        <f t="shared" si="2"/>
        <v>8.2131243225214715E-2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si="2"/>
        <v>8.2674215302639256E-2</v>
      </c>
      <c r="C49" s="12">
        <f t="shared" si="2"/>
        <v>8.1364392678868552E-2</v>
      </c>
      <c r="D49" s="12">
        <f t="shared" si="2"/>
        <v>8.1377933100349478E-2</v>
      </c>
      <c r="E49" s="12">
        <f t="shared" si="2"/>
        <v>8.1800782225181001E-2</v>
      </c>
      <c r="F49" s="12">
        <f t="shared" si="2"/>
        <v>8.4159653362219825E-2</v>
      </c>
      <c r="G49" s="12">
        <f t="shared" si="2"/>
        <v>8.2562692660168288E-2</v>
      </c>
      <c r="H49" s="12">
        <f t="shared" si="2"/>
        <v>8.1639453515494828E-2</v>
      </c>
      <c r="I49" s="12">
        <f t="shared" si="2"/>
        <v>8.3263877312885495E-2</v>
      </c>
      <c r="J49" s="12">
        <f t="shared" si="2"/>
        <v>9.611060214874656E-2</v>
      </c>
      <c r="K49" s="12">
        <f t="shared" si="2"/>
        <v>8.2680446741123514E-2</v>
      </c>
      <c r="L49" s="12">
        <f t="shared" si="2"/>
        <v>8.2206553297386992E-2</v>
      </c>
      <c r="M49" s="12">
        <f t="shared" si="2"/>
        <v>8.2534389328887042E-2</v>
      </c>
      <c r="N49" s="12">
        <f t="shared" si="2"/>
        <v>8.0676046956956141E-2</v>
      </c>
      <c r="O49" s="12">
        <f t="shared" si="2"/>
        <v>8.2785589483318073E-2</v>
      </c>
      <c r="P49" s="12">
        <f t="shared" si="2"/>
        <v>8.0638422328068851E-2</v>
      </c>
      <c r="Q49" s="12">
        <f t="shared" si="2"/>
        <v>7.3185011709601872E-2</v>
      </c>
      <c r="R49" s="12">
        <f t="shared" si="2"/>
        <v>8.0149812734082407E-2</v>
      </c>
      <c r="S49" s="12">
        <f t="shared" si="2"/>
        <v>8.2548153089302093E-2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si="2"/>
        <v>8.3173757389060035E-2</v>
      </c>
      <c r="C50" s="12">
        <f t="shared" si="2"/>
        <v>7.9617304492512475E-2</v>
      </c>
      <c r="D50" s="12">
        <f t="shared" si="2"/>
        <v>7.9713762689299389E-2</v>
      </c>
      <c r="E50" s="12">
        <f t="shared" si="2"/>
        <v>7.8888241657651667E-2</v>
      </c>
      <c r="F50" s="12">
        <f t="shared" si="2"/>
        <v>8.3159736688609293E-2</v>
      </c>
      <c r="G50" s="12">
        <f t="shared" si="2"/>
        <v>8.3562442722652674E-2</v>
      </c>
      <c r="H50" s="12">
        <f t="shared" si="2"/>
        <v>8.3305564811729418E-2</v>
      </c>
      <c r="I50" s="12">
        <f t="shared" si="2"/>
        <v>8.3430571761960323E-2</v>
      </c>
      <c r="J50" s="12">
        <f t="shared" si="2"/>
        <v>8.0203214791371699E-2</v>
      </c>
      <c r="K50" s="12">
        <f t="shared" si="2"/>
        <v>8.293048841473577E-2</v>
      </c>
      <c r="L50" s="12">
        <f t="shared" si="2"/>
        <v>8.1957693902944856E-2</v>
      </c>
      <c r="M50" s="12">
        <f t="shared" si="2"/>
        <v>8.3284701959149651E-2</v>
      </c>
      <c r="N50" s="12">
        <f t="shared" si="2"/>
        <v>8.383981350428775E-2</v>
      </c>
      <c r="O50" s="12">
        <f t="shared" si="2"/>
        <v>8.2452783093435386E-2</v>
      </c>
      <c r="P50" s="12">
        <f t="shared" si="2"/>
        <v>8.14740536475307E-2</v>
      </c>
      <c r="Q50" s="12">
        <f t="shared" ref="Q50:Q55" si="3">Q37/Q$43</f>
        <v>9.2589494814319162E-2</v>
      </c>
      <c r="R50" s="12">
        <f t="shared" si="2"/>
        <v>8.4810653349979212E-2</v>
      </c>
      <c r="S50" s="12">
        <f t="shared" si="2"/>
        <v>8.2798299007754525E-2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si="2"/>
        <v>8.2341187245025399E-2</v>
      </c>
      <c r="C51" s="12">
        <f t="shared" si="2"/>
        <v>8.402662229617304E-2</v>
      </c>
      <c r="D51" s="12">
        <f t="shared" si="2"/>
        <v>8.4456648360792141E-2</v>
      </c>
      <c r="E51" s="12">
        <f t="shared" si="2"/>
        <v>8.2549721228259987E-2</v>
      </c>
      <c r="F51" s="12">
        <f t="shared" si="2"/>
        <v>8.2159820014998747E-2</v>
      </c>
      <c r="G51" s="12">
        <f t="shared" si="2"/>
        <v>8.3062567691410488E-2</v>
      </c>
      <c r="H51" s="12">
        <f t="shared" si="2"/>
        <v>8.2055981339553483E-2</v>
      </c>
      <c r="I51" s="12">
        <f t="shared" si="2"/>
        <v>8.3180530088348054E-2</v>
      </c>
      <c r="J51" s="12">
        <f t="shared" si="2"/>
        <v>7.9620221537436489E-2</v>
      </c>
      <c r="K51" s="12">
        <f t="shared" si="2"/>
        <v>8.3097182863810626E-2</v>
      </c>
      <c r="L51" s="12">
        <f t="shared" si="2"/>
        <v>8.1128162588137709E-2</v>
      </c>
      <c r="M51" s="12">
        <f t="shared" si="2"/>
        <v>8.3034597749062106E-2</v>
      </c>
      <c r="N51" s="12">
        <f t="shared" si="2"/>
        <v>8.2424444259428867E-2</v>
      </c>
      <c r="O51" s="12">
        <f t="shared" si="2"/>
        <v>8.228637989849405E-2</v>
      </c>
      <c r="P51" s="12">
        <f t="shared" si="2"/>
        <v>8.0805548591961221E-2</v>
      </c>
      <c r="Q51" s="12">
        <f t="shared" si="3"/>
        <v>8.3640013382402137E-2</v>
      </c>
      <c r="R51" s="12">
        <f t="shared" si="2"/>
        <v>8.1980857261756149E-2</v>
      </c>
      <c r="S51" s="12">
        <f t="shared" si="2"/>
        <v>8.4465938464104065E-2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si="2"/>
        <v>8.3673299475480814E-2</v>
      </c>
      <c r="C52" s="12">
        <f t="shared" si="2"/>
        <v>8.2445923460898504E-2</v>
      </c>
      <c r="D52" s="12">
        <f t="shared" si="2"/>
        <v>8.2210018305874516E-2</v>
      </c>
      <c r="E52" s="12">
        <f t="shared" si="2"/>
        <v>8.279936756261963E-2</v>
      </c>
      <c r="F52" s="12">
        <f t="shared" si="2"/>
        <v>8.3576368635947001E-2</v>
      </c>
      <c r="G52" s="12">
        <f t="shared" si="2"/>
        <v>8.4062317753894861E-2</v>
      </c>
      <c r="H52" s="12">
        <f t="shared" si="2"/>
        <v>8.4055314895034983E-2</v>
      </c>
      <c r="I52" s="12">
        <f t="shared" si="2"/>
        <v>8.4347391231871988E-2</v>
      </c>
      <c r="J52" s="12">
        <f t="shared" si="2"/>
        <v>8.1285916548679935E-2</v>
      </c>
      <c r="K52" s="12">
        <f t="shared" si="2"/>
        <v>8.4014002333722276E-2</v>
      </c>
      <c r="L52" s="12">
        <f t="shared" si="2"/>
        <v>8.2538365823309839E-2</v>
      </c>
      <c r="M52" s="12">
        <f t="shared" si="2"/>
        <v>8.4368486869528969E-2</v>
      </c>
      <c r="N52" s="12">
        <f t="shared" si="2"/>
        <v>8.359004246107736E-2</v>
      </c>
      <c r="O52" s="12">
        <f t="shared" si="2"/>
        <v>8.21199767035527E-2</v>
      </c>
      <c r="P52" s="12">
        <f t="shared" si="2"/>
        <v>8.197543243920781E-2</v>
      </c>
      <c r="Q52" s="12">
        <f t="shared" si="3"/>
        <v>8.7989294078287039E-2</v>
      </c>
      <c r="R52" s="12">
        <f t="shared" si="2"/>
        <v>8.3062838119017907E-2</v>
      </c>
      <c r="S52" s="12">
        <f t="shared" si="2"/>
        <v>8.3798882681564255E-2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si="2"/>
        <v>8.383981350428775E-2</v>
      </c>
      <c r="C53" s="12">
        <f t="shared" si="2"/>
        <v>8.2695507487520803E-2</v>
      </c>
      <c r="D53" s="12">
        <f t="shared" si="2"/>
        <v>8.2958894990847062E-2</v>
      </c>
      <c r="E53" s="12">
        <f t="shared" si="2"/>
        <v>8.2632936673046525E-2</v>
      </c>
      <c r="F53" s="12">
        <f t="shared" si="2"/>
        <v>8.5242896425297893E-2</v>
      </c>
      <c r="G53" s="12">
        <f t="shared" si="2"/>
        <v>8.5811880363242526E-2</v>
      </c>
      <c r="H53" s="12">
        <f t="shared" si="2"/>
        <v>8.547150949683438E-2</v>
      </c>
      <c r="I53" s="12">
        <f t="shared" si="2"/>
        <v>8.5597599599933322E-2</v>
      </c>
      <c r="J53" s="12">
        <f t="shared" si="2"/>
        <v>8.1036062296993422E-2</v>
      </c>
      <c r="K53" s="12">
        <f t="shared" si="2"/>
        <v>8.4264044007334532E-2</v>
      </c>
      <c r="L53" s="12">
        <f t="shared" si="2"/>
        <v>8.1542928245541282E-2</v>
      </c>
      <c r="M53" s="12">
        <f t="shared" si="2"/>
        <v>8.4952063359733224E-2</v>
      </c>
      <c r="N53" s="12">
        <f t="shared" si="2"/>
        <v>8.2840729331446178E-2</v>
      </c>
      <c r="O53" s="12">
        <f t="shared" si="2"/>
        <v>8.3035194275730084E-2</v>
      </c>
      <c r="P53" s="12">
        <f t="shared" si="2"/>
        <v>8.6404278432355652E-2</v>
      </c>
      <c r="Q53" s="12">
        <f t="shared" si="3"/>
        <v>8.0796252927400461E-2</v>
      </c>
      <c r="R53" s="12">
        <f t="shared" si="2"/>
        <v>8.1731169371618825E-2</v>
      </c>
      <c r="S53" s="12">
        <f t="shared" si="2"/>
        <v>8.6717251730175943E-2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si="2"/>
        <v>8.4172841561901593E-2</v>
      </c>
      <c r="C54" s="12">
        <f t="shared" si="2"/>
        <v>8.2196339434276205E-2</v>
      </c>
      <c r="D54" s="12">
        <f t="shared" si="2"/>
        <v>8.1877184223664509E-2</v>
      </c>
      <c r="E54" s="12">
        <f t="shared" si="2"/>
        <v>8.3215444786552392E-2</v>
      </c>
      <c r="F54" s="12">
        <f t="shared" si="2"/>
        <v>8.490959086742772E-2</v>
      </c>
      <c r="G54" s="12">
        <f t="shared" si="2"/>
        <v>8.5145380321586278E-2</v>
      </c>
      <c r="H54" s="12">
        <f t="shared" si="2"/>
        <v>8.5054981672775726E-2</v>
      </c>
      <c r="I54" s="12">
        <f t="shared" si="2"/>
        <v>8.6764460743457242E-2</v>
      </c>
      <c r="J54" s="12">
        <f t="shared" si="2"/>
        <v>8.1369201299242105E-2</v>
      </c>
      <c r="K54" s="12">
        <f t="shared" si="2"/>
        <v>8.3347224537422895E-2</v>
      </c>
      <c r="L54" s="12">
        <f t="shared" si="2"/>
        <v>8.0547490667772725E-2</v>
      </c>
      <c r="M54" s="12">
        <f t="shared" si="2"/>
        <v>8.4451854939558146E-2</v>
      </c>
      <c r="N54" s="12">
        <f t="shared" si="2"/>
        <v>8.4672383648322386E-2</v>
      </c>
      <c r="O54" s="12">
        <f t="shared" si="2"/>
        <v>8.5281637407438216E-2</v>
      </c>
      <c r="P54" s="12">
        <f t="shared" si="2"/>
        <v>8.8159104203225536E-2</v>
      </c>
      <c r="Q54" s="12">
        <f t="shared" si="3"/>
        <v>8.3221813315490126E-2</v>
      </c>
      <c r="R54" s="12">
        <f t="shared" si="2"/>
        <v>8.5143570536828972E-2</v>
      </c>
      <c r="S54" s="12">
        <f t="shared" si="2"/>
        <v>8.1547569415492377E-2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si="2"/>
        <v>8.2424444259428867E-2</v>
      </c>
      <c r="C55" s="12">
        <f t="shared" si="2"/>
        <v>8.3361064891846928E-2</v>
      </c>
      <c r="D55" s="12">
        <f t="shared" si="2"/>
        <v>8.2459643867532031E-2</v>
      </c>
      <c r="E55" s="12">
        <f t="shared" si="2"/>
        <v>8.8041940584172432E-2</v>
      </c>
      <c r="F55" s="12">
        <f t="shared" si="2"/>
        <v>8.2159820014998747E-2</v>
      </c>
      <c r="G55" s="12">
        <f t="shared" si="2"/>
        <v>8.2562692660168288E-2</v>
      </c>
      <c r="H55" s="12">
        <f t="shared" si="2"/>
        <v>8.4055314895034983E-2</v>
      </c>
      <c r="I55" s="12">
        <f t="shared" si="2"/>
        <v>8.1263543923987339E-2</v>
      </c>
      <c r="J55" s="12">
        <f t="shared" si="2"/>
        <v>7.9287082535187806E-2</v>
      </c>
      <c r="K55" s="12">
        <f t="shared" si="2"/>
        <v>8.4180696782797118E-2</v>
      </c>
      <c r="L55" s="12">
        <f t="shared" si="2"/>
        <v>7.9220240564081307E-2</v>
      </c>
      <c r="M55" s="12">
        <f t="shared" si="2"/>
        <v>8.5118799499791578E-2</v>
      </c>
      <c r="N55" s="12">
        <f t="shared" si="2"/>
        <v>8.209141620181501E-2</v>
      </c>
      <c r="O55" s="12">
        <f t="shared" si="2"/>
        <v>8.112155753390464E-2</v>
      </c>
      <c r="P55" s="12">
        <f t="shared" si="2"/>
        <v>9.9189437620122001E-2</v>
      </c>
      <c r="Q55" s="12">
        <f t="shared" si="3"/>
        <v>7.276681164268986E-2</v>
      </c>
      <c r="R55" s="12">
        <f t="shared" si="2"/>
        <v>8.1647940074906375E-2</v>
      </c>
      <c r="S55" s="12">
        <f t="shared" si="2"/>
        <v>7.9879929959142837E-2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101.10731829156607</v>
      </c>
      <c r="C58" s="13">
        <f>C$56*C44</f>
        <v>101.93011647254576</v>
      </c>
      <c r="D58" s="13">
        <f t="shared" ref="C58:S69" si="4">D$56*D44</f>
        <v>102.04692960559161</v>
      </c>
      <c r="E58" s="13">
        <f t="shared" si="4"/>
        <v>101.65598735125241</v>
      </c>
      <c r="F58" s="13">
        <f t="shared" si="4"/>
        <v>100.49162569785852</v>
      </c>
      <c r="G58" s="13">
        <f t="shared" si="4"/>
        <v>101.0747313171707</v>
      </c>
      <c r="H58" s="13">
        <f t="shared" si="4"/>
        <v>98.967010996334551</v>
      </c>
      <c r="I58" s="13">
        <f t="shared" si="4"/>
        <v>109.4182363727288</v>
      </c>
      <c r="J58" s="13">
        <f t="shared" si="4"/>
        <v>96.743566253019068</v>
      </c>
      <c r="K58" s="13">
        <f t="shared" si="4"/>
        <v>100.81680280046673</v>
      </c>
      <c r="L58" s="13">
        <f t="shared" si="4"/>
        <v>110.79220240564084</v>
      </c>
      <c r="M58" s="13">
        <f t="shared" si="4"/>
        <v>98.441017090454352</v>
      </c>
      <c r="N58" s="13">
        <f t="shared" si="4"/>
        <v>100.80759303971361</v>
      </c>
      <c r="O58" s="13">
        <f t="shared" si="4"/>
        <v>99.34270737998169</v>
      </c>
      <c r="P58" s="13">
        <f t="shared" si="4"/>
        <v>94.76059162697419</v>
      </c>
      <c r="Q58" s="13">
        <f t="shared" si="4"/>
        <v>103.68016058882567</v>
      </c>
      <c r="R58" s="13">
        <f t="shared" si="4"/>
        <v>105.96754057428215</v>
      </c>
      <c r="S58" s="13">
        <f t="shared" si="4"/>
        <v>102.15959309597265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5">B$56*B45</f>
        <v>100.00832570144034</v>
      </c>
      <c r="C59" s="13">
        <f t="shared" si="4"/>
        <v>101.93011647254576</v>
      </c>
      <c r="D59" s="13">
        <f t="shared" si="4"/>
        <v>102.34648027958063</v>
      </c>
      <c r="E59" s="13">
        <f t="shared" si="4"/>
        <v>99.059665473911991</v>
      </c>
      <c r="F59" s="13">
        <f t="shared" si="4"/>
        <v>98.791767352720612</v>
      </c>
      <c r="G59" s="13">
        <f t="shared" si="4"/>
        <v>98.075481129717573</v>
      </c>
      <c r="H59" s="13">
        <f t="shared" si="4"/>
        <v>99.266911029656768</v>
      </c>
      <c r="I59" s="13">
        <f t="shared" si="4"/>
        <v>94.315719286547761</v>
      </c>
      <c r="J59" s="13">
        <f t="shared" si="4"/>
        <v>99.94170067460648</v>
      </c>
      <c r="K59" s="13">
        <f t="shared" si="4"/>
        <v>99.716619436572756</v>
      </c>
      <c r="L59" s="13">
        <f t="shared" si="4"/>
        <v>103.92368311903778</v>
      </c>
      <c r="M59" s="13">
        <f t="shared" si="4"/>
        <v>99.041267194664456</v>
      </c>
      <c r="N59" s="13">
        <f t="shared" si="4"/>
        <v>101.3071351261344</v>
      </c>
      <c r="O59" s="13">
        <f t="shared" si="4"/>
        <v>103.03685830767949</v>
      </c>
      <c r="P59" s="13">
        <f t="shared" si="4"/>
        <v>94.259212835297063</v>
      </c>
      <c r="Q59" s="13">
        <f t="shared" si="4"/>
        <v>104.18200066912009</v>
      </c>
      <c r="R59" s="13">
        <f t="shared" si="4"/>
        <v>100.57428214731587</v>
      </c>
      <c r="S59" s="13">
        <f t="shared" si="4"/>
        <v>99.057783707162514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5"/>
        <v>100.10823411872451</v>
      </c>
      <c r="C60" s="13">
        <f t="shared" si="4"/>
        <v>101.0316139767055</v>
      </c>
      <c r="D60" s="13">
        <f t="shared" si="4"/>
        <v>101.64752870693958</v>
      </c>
      <c r="E60" s="13">
        <f t="shared" si="4"/>
        <v>100.05825081135059</v>
      </c>
      <c r="F60" s="13">
        <f t="shared" si="4"/>
        <v>98.991750687442718</v>
      </c>
      <c r="G60" s="13">
        <f t="shared" si="4"/>
        <v>98.875281179705084</v>
      </c>
      <c r="H60" s="13">
        <f t="shared" si="4"/>
        <v>99.766744418527153</v>
      </c>
      <c r="I60" s="13">
        <f t="shared" si="4"/>
        <v>95.915985997666297</v>
      </c>
      <c r="J60" s="13">
        <f t="shared" si="4"/>
        <v>99.541933871908043</v>
      </c>
      <c r="K60" s="13">
        <f t="shared" si="4"/>
        <v>99.616602767127844</v>
      </c>
      <c r="L60" s="13">
        <f t="shared" si="4"/>
        <v>100.83782662795522</v>
      </c>
      <c r="M60" s="13">
        <f t="shared" si="4"/>
        <v>99.341392246769487</v>
      </c>
      <c r="N60" s="13">
        <f t="shared" si="4"/>
        <v>101.40704354341854</v>
      </c>
      <c r="O60" s="13">
        <f t="shared" si="4"/>
        <v>101.83875530410182</v>
      </c>
      <c r="P60" s="13">
        <f t="shared" si="4"/>
        <v>97.869140135372263</v>
      </c>
      <c r="Q60" s="13">
        <f t="shared" si="4"/>
        <v>104.38273670123786</v>
      </c>
      <c r="R60" s="13">
        <f t="shared" si="4"/>
        <v>99.475655430711626</v>
      </c>
      <c r="S60" s="13">
        <f t="shared" si="4"/>
        <v>98.657550237638631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5"/>
        <v>100.10823411872451</v>
      </c>
      <c r="C61" s="13">
        <f t="shared" si="4"/>
        <v>101.83028286189683</v>
      </c>
      <c r="D61" s="13">
        <f t="shared" si="4"/>
        <v>101.94707938092861</v>
      </c>
      <c r="E61" s="13">
        <f t="shared" si="4"/>
        <v>100.35782641258218</v>
      </c>
      <c r="F61" s="13">
        <f t="shared" si="4"/>
        <v>99.491709024247982</v>
      </c>
      <c r="G61" s="13">
        <f t="shared" si="4"/>
        <v>98.875281179705084</v>
      </c>
      <c r="H61" s="13">
        <f t="shared" si="4"/>
        <v>99.766744418527153</v>
      </c>
      <c r="I61" s="13">
        <f t="shared" si="4"/>
        <v>96.916152692115361</v>
      </c>
      <c r="J61" s="13">
        <f t="shared" si="4"/>
        <v>102.93995169484468</v>
      </c>
      <c r="K61" s="13">
        <f t="shared" si="4"/>
        <v>99.316552758793108</v>
      </c>
      <c r="L61" s="13">
        <f t="shared" si="4"/>
        <v>101.53463293239321</v>
      </c>
      <c r="M61" s="13">
        <f t="shared" si="4"/>
        <v>99.141308878699448</v>
      </c>
      <c r="N61" s="13">
        <f t="shared" si="4"/>
        <v>100.50786778786112</v>
      </c>
      <c r="O61" s="13">
        <f t="shared" si="4"/>
        <v>100.34112654962973</v>
      </c>
      <c r="P61" s="13">
        <f t="shared" si="4"/>
        <v>100.57658561042867</v>
      </c>
      <c r="Q61" s="13">
        <f t="shared" si="4"/>
        <v>96.25292740046838</v>
      </c>
      <c r="R61" s="13">
        <f t="shared" si="4"/>
        <v>101.37328339575532</v>
      </c>
      <c r="S61" s="13">
        <f t="shared" si="4"/>
        <v>103.4603518719253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5"/>
        <v>99.908417284156201</v>
      </c>
      <c r="C62" s="13">
        <f t="shared" si="4"/>
        <v>102.42928452579035</v>
      </c>
      <c r="D62" s="13">
        <f t="shared" si="4"/>
        <v>101.94707938092861</v>
      </c>
      <c r="E62" s="13">
        <f t="shared" si="4"/>
        <v>102.95414828992261</v>
      </c>
      <c r="F62" s="13">
        <f t="shared" si="4"/>
        <v>99.791684026331154</v>
      </c>
      <c r="G62" s="13">
        <f t="shared" si="4"/>
        <v>98.975256185953512</v>
      </c>
      <c r="H62" s="13">
        <f t="shared" si="4"/>
        <v>99.466844385204922</v>
      </c>
      <c r="I62" s="13">
        <f t="shared" si="4"/>
        <v>98.016336056009337</v>
      </c>
      <c r="J62" s="13">
        <f t="shared" si="4"/>
        <v>106.13808611643208</v>
      </c>
      <c r="K62" s="13">
        <f t="shared" si="4"/>
        <v>99.116519419903298</v>
      </c>
      <c r="L62" s="13">
        <f t="shared" si="4"/>
        <v>99.941932807963525</v>
      </c>
      <c r="M62" s="13">
        <f t="shared" si="4"/>
        <v>98.741142142559397</v>
      </c>
      <c r="N62" s="13">
        <f t="shared" si="4"/>
        <v>99.808508866872046</v>
      </c>
      <c r="O62" s="13">
        <f t="shared" si="4"/>
        <v>100.54081038355936</v>
      </c>
      <c r="P62" s="13">
        <f t="shared" si="4"/>
        <v>94.158937076961649</v>
      </c>
      <c r="Q62" s="13">
        <f t="shared" si="4"/>
        <v>102.47574439611908</v>
      </c>
      <c r="R62" s="13">
        <f t="shared" si="4"/>
        <v>98.377028714107382</v>
      </c>
      <c r="S62" s="13">
        <f t="shared" si="4"/>
        <v>98.557491870257664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5"/>
        <v>99.209058363167102</v>
      </c>
      <c r="C63" s="13">
        <f t="shared" si="4"/>
        <v>97.637271214642269</v>
      </c>
      <c r="D63" s="13">
        <f t="shared" si="4"/>
        <v>97.653519720419368</v>
      </c>
      <c r="E63" s="13">
        <f t="shared" si="4"/>
        <v>98.160938670217206</v>
      </c>
      <c r="F63" s="13">
        <f t="shared" si="4"/>
        <v>100.99158403466379</v>
      </c>
      <c r="G63" s="13">
        <f t="shared" si="4"/>
        <v>99.07523119220194</v>
      </c>
      <c r="H63" s="13">
        <f t="shared" si="4"/>
        <v>97.967344218593794</v>
      </c>
      <c r="I63" s="13">
        <f t="shared" si="4"/>
        <v>99.916652775462595</v>
      </c>
      <c r="J63" s="13">
        <f t="shared" si="4"/>
        <v>115.33272257849588</v>
      </c>
      <c r="K63" s="13">
        <f t="shared" si="4"/>
        <v>99.21653608934821</v>
      </c>
      <c r="L63" s="13">
        <f t="shared" si="4"/>
        <v>98.647863956864384</v>
      </c>
      <c r="M63" s="13">
        <f t="shared" si="4"/>
        <v>99.041267194664456</v>
      </c>
      <c r="N63" s="13">
        <f t="shared" si="4"/>
        <v>96.811256348347371</v>
      </c>
      <c r="O63" s="13">
        <f t="shared" si="4"/>
        <v>99.34270737998169</v>
      </c>
      <c r="P63" s="13">
        <f t="shared" si="4"/>
        <v>96.766106793682624</v>
      </c>
      <c r="Q63" s="13">
        <f t="shared" si="4"/>
        <v>87.822014051522245</v>
      </c>
      <c r="R63" s="13">
        <f t="shared" si="4"/>
        <v>96.179775280898895</v>
      </c>
      <c r="S63" s="13">
        <f t="shared" si="4"/>
        <v>99.057783707162514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5"/>
        <v>99.808508866872046</v>
      </c>
      <c r="C64" s="13">
        <f t="shared" si="4"/>
        <v>95.540765391014972</v>
      </c>
      <c r="D64" s="13">
        <f t="shared" si="4"/>
        <v>95.656515227159261</v>
      </c>
      <c r="E64" s="13">
        <f t="shared" si="4"/>
        <v>94.665889989182006</v>
      </c>
      <c r="F64" s="13">
        <f t="shared" si="4"/>
        <v>99.791684026331154</v>
      </c>
      <c r="G64" s="13">
        <f t="shared" si="4"/>
        <v>100.27493126718321</v>
      </c>
      <c r="H64" s="13">
        <f t="shared" si="4"/>
        <v>99.966677774075308</v>
      </c>
      <c r="I64" s="13">
        <f t="shared" si="4"/>
        <v>100.11668611435239</v>
      </c>
      <c r="J64" s="13">
        <f t="shared" si="4"/>
        <v>96.24385774964604</v>
      </c>
      <c r="K64" s="13">
        <f t="shared" si="4"/>
        <v>99.516586097682918</v>
      </c>
      <c r="L64" s="13">
        <f t="shared" si="4"/>
        <v>98.349232683533828</v>
      </c>
      <c r="M64" s="13">
        <f t="shared" si="4"/>
        <v>99.941642350979578</v>
      </c>
      <c r="N64" s="13">
        <f t="shared" si="4"/>
        <v>100.6077762051453</v>
      </c>
      <c r="O64" s="13">
        <f t="shared" si="4"/>
        <v>98.943339712122466</v>
      </c>
      <c r="P64" s="13">
        <f t="shared" si="4"/>
        <v>97.768864377036834</v>
      </c>
      <c r="Q64" s="13">
        <f t="shared" si="4"/>
        <v>111.10739377718299</v>
      </c>
      <c r="R64" s="13">
        <f t="shared" si="4"/>
        <v>101.77278401997505</v>
      </c>
      <c r="S64" s="13">
        <f t="shared" si="4"/>
        <v>99.35795880930543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5"/>
        <v>98.809424694030483</v>
      </c>
      <c r="C65" s="13">
        <f t="shared" si="4"/>
        <v>100.83194675540764</v>
      </c>
      <c r="D65" s="13">
        <f t="shared" si="4"/>
        <v>101.34797803295056</v>
      </c>
      <c r="E65" s="13">
        <f t="shared" si="4"/>
        <v>99.059665473911991</v>
      </c>
      <c r="F65" s="13">
        <f t="shared" si="4"/>
        <v>98.591784017998492</v>
      </c>
      <c r="G65" s="13">
        <f t="shared" si="4"/>
        <v>99.67508122969258</v>
      </c>
      <c r="H65" s="13">
        <f t="shared" si="4"/>
        <v>98.46717760746418</v>
      </c>
      <c r="I65" s="13">
        <f t="shared" si="4"/>
        <v>99.816636106017668</v>
      </c>
      <c r="J65" s="13">
        <f t="shared" si="4"/>
        <v>95.544265844923785</v>
      </c>
      <c r="K65" s="13">
        <f t="shared" si="4"/>
        <v>99.716619436572756</v>
      </c>
      <c r="L65" s="13">
        <f t="shared" si="4"/>
        <v>97.353795105765244</v>
      </c>
      <c r="M65" s="13">
        <f t="shared" si="4"/>
        <v>99.641517298874533</v>
      </c>
      <c r="N65" s="13">
        <f t="shared" si="4"/>
        <v>98.909333111314638</v>
      </c>
      <c r="O65" s="13">
        <f t="shared" si="4"/>
        <v>98.743655878192854</v>
      </c>
      <c r="P65" s="13">
        <f t="shared" si="4"/>
        <v>96.966658310353466</v>
      </c>
      <c r="Q65" s="13">
        <f t="shared" si="4"/>
        <v>100.36801605888256</v>
      </c>
      <c r="R65" s="13">
        <f t="shared" si="4"/>
        <v>98.377028714107382</v>
      </c>
      <c r="S65" s="13">
        <f t="shared" si="4"/>
        <v>101.35912615692487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5"/>
        <v>100.40795937057698</v>
      </c>
      <c r="C66" s="13">
        <f t="shared" si="4"/>
        <v>98.935108153078204</v>
      </c>
      <c r="D66" s="13">
        <f t="shared" si="4"/>
        <v>98.652021967049421</v>
      </c>
      <c r="E66" s="13">
        <f t="shared" si="4"/>
        <v>99.359241075143558</v>
      </c>
      <c r="F66" s="13">
        <f t="shared" si="4"/>
        <v>100.2916423631364</v>
      </c>
      <c r="G66" s="13">
        <f t="shared" si="4"/>
        <v>100.87478130467383</v>
      </c>
      <c r="H66" s="13">
        <f t="shared" si="4"/>
        <v>100.86637787404197</v>
      </c>
      <c r="I66" s="13">
        <f t="shared" si="4"/>
        <v>101.21686947824638</v>
      </c>
      <c r="J66" s="13">
        <f t="shared" si="4"/>
        <v>97.543099858415928</v>
      </c>
      <c r="K66" s="13">
        <f t="shared" si="4"/>
        <v>100.81680280046673</v>
      </c>
      <c r="L66" s="13">
        <f t="shared" si="4"/>
        <v>99.046038987971812</v>
      </c>
      <c r="M66" s="13">
        <f t="shared" si="4"/>
        <v>101.24218424343476</v>
      </c>
      <c r="N66" s="13">
        <f t="shared" si="4"/>
        <v>100.30805095329283</v>
      </c>
      <c r="O66" s="13">
        <f t="shared" si="4"/>
        <v>98.543972044263242</v>
      </c>
      <c r="P66" s="13">
        <f t="shared" si="4"/>
        <v>98.370518927049375</v>
      </c>
      <c r="Q66" s="13">
        <f t="shared" si="4"/>
        <v>105.58715289394445</v>
      </c>
      <c r="R66" s="13">
        <f t="shared" si="4"/>
        <v>99.675405742821482</v>
      </c>
      <c r="S66" s="13">
        <f t="shared" si="4"/>
        <v>100.55865921787711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5"/>
        <v>100.6077762051453</v>
      </c>
      <c r="C67" s="13">
        <f t="shared" si="4"/>
        <v>99.234608985024963</v>
      </c>
      <c r="D67" s="13">
        <f t="shared" si="4"/>
        <v>99.550673989016474</v>
      </c>
      <c r="E67" s="13">
        <f t="shared" si="4"/>
        <v>99.159524007655833</v>
      </c>
      <c r="F67" s="13">
        <f t="shared" si="4"/>
        <v>102.29147571035747</v>
      </c>
      <c r="G67" s="13">
        <f t="shared" si="4"/>
        <v>102.97425643589104</v>
      </c>
      <c r="H67" s="13">
        <f t="shared" si="4"/>
        <v>102.56581139620125</v>
      </c>
      <c r="I67" s="13">
        <f t="shared" si="4"/>
        <v>102.71711951991999</v>
      </c>
      <c r="J67" s="13">
        <f t="shared" si="4"/>
        <v>97.243274756392111</v>
      </c>
      <c r="K67" s="13">
        <f t="shared" si="4"/>
        <v>101.11685280880144</v>
      </c>
      <c r="L67" s="13">
        <f t="shared" si="4"/>
        <v>97.851513894649543</v>
      </c>
      <c r="M67" s="13">
        <f t="shared" si="4"/>
        <v>101.94247603167987</v>
      </c>
      <c r="N67" s="13">
        <f t="shared" si="4"/>
        <v>99.408875197735412</v>
      </c>
      <c r="O67" s="13">
        <f t="shared" si="4"/>
        <v>99.642233130876107</v>
      </c>
      <c r="P67" s="13">
        <f t="shared" si="4"/>
        <v>103.68513411882678</v>
      </c>
      <c r="Q67" s="13">
        <f t="shared" si="4"/>
        <v>96.955503512880554</v>
      </c>
      <c r="R67" s="13">
        <f t="shared" si="4"/>
        <v>98.077403245942591</v>
      </c>
      <c r="S67" s="13">
        <f t="shared" si="4"/>
        <v>104.06070207621113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5"/>
        <v>101.0074098742819</v>
      </c>
      <c r="C68" s="13">
        <f t="shared" si="4"/>
        <v>98.635607321131445</v>
      </c>
      <c r="D68" s="13">
        <f t="shared" si="4"/>
        <v>98.252621068397417</v>
      </c>
      <c r="E68" s="13">
        <f t="shared" si="4"/>
        <v>99.858533743862864</v>
      </c>
      <c r="F68" s="13">
        <f t="shared" si="4"/>
        <v>101.89150904091326</v>
      </c>
      <c r="G68" s="13">
        <f t="shared" si="4"/>
        <v>102.17445638590354</v>
      </c>
      <c r="H68" s="13">
        <f t="shared" si="4"/>
        <v>102.06597800733087</v>
      </c>
      <c r="I68" s="13">
        <f t="shared" si="4"/>
        <v>104.11735289214869</v>
      </c>
      <c r="J68" s="13">
        <f t="shared" si="4"/>
        <v>97.64304155909052</v>
      </c>
      <c r="K68" s="13">
        <f t="shared" si="4"/>
        <v>100.01666944490748</v>
      </c>
      <c r="L68" s="13">
        <f t="shared" si="4"/>
        <v>96.656988801327273</v>
      </c>
      <c r="M68" s="13">
        <f t="shared" si="4"/>
        <v>101.34222592746977</v>
      </c>
      <c r="N68" s="13">
        <f t="shared" si="4"/>
        <v>101.60686037798686</v>
      </c>
      <c r="O68" s="13">
        <f t="shared" si="4"/>
        <v>102.33796488892585</v>
      </c>
      <c r="P68" s="13">
        <f t="shared" si="4"/>
        <v>105.79092504387064</v>
      </c>
      <c r="Q68" s="13">
        <f t="shared" si="4"/>
        <v>99.866175978588146</v>
      </c>
      <c r="R68" s="13">
        <f t="shared" si="4"/>
        <v>102.17228464419476</v>
      </c>
      <c r="S68" s="13">
        <f t="shared" si="4"/>
        <v>97.857083298590851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5"/>
        <v>98.909333111314638</v>
      </c>
      <c r="C69" s="13">
        <f t="shared" si="4"/>
        <v>100.03327787021631</v>
      </c>
      <c r="D69" s="13">
        <f t="shared" si="4"/>
        <v>98.951572641038439</v>
      </c>
      <c r="E69" s="13">
        <f t="shared" si="4"/>
        <v>105.65032870100691</v>
      </c>
      <c r="F69" s="13">
        <f t="shared" si="4"/>
        <v>98.591784017998492</v>
      </c>
      <c r="G69" s="13">
        <f t="shared" si="4"/>
        <v>99.07523119220194</v>
      </c>
      <c r="H69" s="13">
        <f t="shared" si="4"/>
        <v>100.86637787404197</v>
      </c>
      <c r="I69" s="13">
        <f t="shared" si="4"/>
        <v>97.516252708784805</v>
      </c>
      <c r="J69" s="13">
        <f t="shared" si="4"/>
        <v>95.144499042225362</v>
      </c>
      <c r="K69" s="13">
        <f t="shared" si="4"/>
        <v>101.01683613935654</v>
      </c>
      <c r="L69" s="13">
        <f t="shared" si="4"/>
        <v>95.064288676897561</v>
      </c>
      <c r="M69" s="13">
        <f t="shared" si="4"/>
        <v>102.1425593997499</v>
      </c>
      <c r="N69" s="13">
        <f t="shared" si="4"/>
        <v>98.509699442178018</v>
      </c>
      <c r="O69" s="13">
        <f t="shared" si="4"/>
        <v>97.345869040685571</v>
      </c>
      <c r="P69" s="13">
        <f t="shared" si="4"/>
        <v>119.0273251441464</v>
      </c>
      <c r="Q69" s="13">
        <f t="shared" si="4"/>
        <v>87.320173971227831</v>
      </c>
      <c r="R69" s="13">
        <f t="shared" si="4"/>
        <v>97.977528089887656</v>
      </c>
      <c r="S69" s="13">
        <f t="shared" si="4"/>
        <v>95.855915950971408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100.00000000000001</v>
      </c>
      <c r="C70" s="14">
        <f>AVERAGE(C58:C69)</f>
        <v>100</v>
      </c>
      <c r="D70" s="14">
        <f t="shared" ref="D70:S70" si="6">AVERAGE(D58:D69)</f>
        <v>100</v>
      </c>
      <c r="E70" s="14">
        <f t="shared" si="6"/>
        <v>100.00000000000001</v>
      </c>
      <c r="F70" s="14">
        <f t="shared" si="6"/>
        <v>100</v>
      </c>
      <c r="G70" s="14">
        <f t="shared" si="6"/>
        <v>100</v>
      </c>
      <c r="H70" s="14">
        <f t="shared" si="6"/>
        <v>99.999999999999986</v>
      </c>
      <c r="I70" s="14">
        <f t="shared" si="6"/>
        <v>100</v>
      </c>
      <c r="J70" s="14">
        <f t="shared" si="6"/>
        <v>100</v>
      </c>
      <c r="K70" s="14">
        <f t="shared" si="6"/>
        <v>99.999999999999957</v>
      </c>
      <c r="L70" s="14">
        <f t="shared" si="6"/>
        <v>100.00000000000001</v>
      </c>
      <c r="M70" s="14">
        <f t="shared" si="6"/>
        <v>100</v>
      </c>
      <c r="N70" s="14">
        <f t="shared" si="6"/>
        <v>100.00000000000001</v>
      </c>
      <c r="O70" s="14">
        <f t="shared" si="6"/>
        <v>99.999999999999986</v>
      </c>
      <c r="P70" s="14">
        <f t="shared" si="6"/>
        <v>100</v>
      </c>
      <c r="Q70" s="14">
        <f t="shared" si="6"/>
        <v>99.999999999999986</v>
      </c>
      <c r="R70" s="14">
        <f t="shared" si="6"/>
        <v>100.00000000000001</v>
      </c>
      <c r="S70" s="14">
        <f t="shared" si="6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Dados_Vol</vt:lpstr>
      <vt:lpstr>Planilha1</vt:lpstr>
      <vt:lpstr>Dados_Vol ajuste sazonal</vt:lpstr>
      <vt:lpstr>Planilha1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Rodrigo Vale</dc:creator>
  <cp:lastModifiedBy>macro@mbassociados.com.br</cp:lastModifiedBy>
  <dcterms:created xsi:type="dcterms:W3CDTF">2014-06-17T12:42:09Z</dcterms:created>
  <dcterms:modified xsi:type="dcterms:W3CDTF">2025-11-12T16:20:13Z</dcterms:modified>
</cp:coreProperties>
</file>